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0425" windowHeight="9045" activeTab="2"/>
  </bookViews>
  <sheets>
    <sheet name="Nettoeinnahmen nach Abschluss" sheetId="1" r:id="rId1"/>
    <sheet name="Nettoeinn. während Durchführung" sheetId="2" r:id="rId2"/>
    <sheet name="Kofisätze" sheetId="3" r:id="rId3"/>
  </sheets>
  <definedNames>
    <definedName name="Jahr" localSheetId="1">'Nettoeinn. während Durchführung'!$D$25</definedName>
    <definedName name="Jahr">'Nettoeinnahmen nach Abschluss'!$D$25</definedName>
    <definedName name="Zinssatz" localSheetId="1">'Nettoeinn. während Durchführung'!#REF!</definedName>
    <definedName name="Zinssatz">'Nettoeinnahmen nach Abschluss'!$D$27</definedName>
  </definedNames>
  <calcPr calcId="145621"/>
</workbook>
</file>

<file path=xl/calcChain.xml><?xml version="1.0" encoding="utf-8"?>
<calcChain xmlns="http://schemas.openxmlformats.org/spreadsheetml/2006/main">
  <c r="C42" i="2" l="1"/>
  <c r="B42" i="2"/>
  <c r="D40" i="2"/>
  <c r="D39" i="2"/>
  <c r="D38" i="2"/>
  <c r="D37" i="2"/>
  <c r="A37" i="2"/>
  <c r="A38" i="2" s="1"/>
  <c r="A39" i="2" s="1"/>
  <c r="A40" i="2" s="1"/>
  <c r="E34" i="2"/>
  <c r="C57" i="2" s="1"/>
  <c r="D34" i="2"/>
  <c r="G51" i="2" s="1"/>
  <c r="C29" i="2"/>
  <c r="C30" i="2" s="1"/>
  <c r="C31" i="2" s="1"/>
  <c r="C32" i="2" s="1"/>
  <c r="C51" i="2" l="1"/>
  <c r="D42" i="2"/>
  <c r="E51" i="2" s="1"/>
  <c r="D39" i="1"/>
  <c r="A39" i="1"/>
  <c r="A40" i="1" s="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E35" i="1"/>
  <c r="C85" i="1" s="1"/>
  <c r="C70" i="1"/>
  <c r="B70" i="1"/>
  <c r="D35" i="1"/>
  <c r="C30" i="1"/>
  <c r="C31" i="1" s="1"/>
  <c r="C32" i="1" l="1"/>
  <c r="C33" i="1" s="1"/>
  <c r="D70" i="1"/>
  <c r="E39" i="1"/>
  <c r="E40" i="1"/>
  <c r="A41" i="1"/>
  <c r="E36" i="1" l="1"/>
  <c r="D36" i="1"/>
  <c r="A42" i="1"/>
  <c r="E41" i="1"/>
  <c r="C79" i="1" l="1"/>
  <c r="G79" i="1"/>
  <c r="E42" i="1"/>
  <c r="A43" i="1"/>
  <c r="A44" i="1" l="1"/>
  <c r="E43" i="1"/>
  <c r="A45" i="1" l="1"/>
  <c r="E44" i="1"/>
  <c r="E45" i="1" l="1"/>
  <c r="A46" i="1"/>
  <c r="A47" i="1" l="1"/>
  <c r="E46" i="1"/>
  <c r="E47" i="1" l="1"/>
  <c r="A48" i="1"/>
  <c r="E48" i="1" l="1"/>
  <c r="A49" i="1"/>
  <c r="A50" i="1" l="1"/>
  <c r="E49" i="1"/>
  <c r="A51" i="1" l="1"/>
  <c r="E50" i="1"/>
  <c r="A52" i="1" l="1"/>
  <c r="E51" i="1"/>
  <c r="E52" i="1" l="1"/>
  <c r="A53" i="1"/>
  <c r="A54" i="1" l="1"/>
  <c r="E53" i="1"/>
  <c r="E54" i="1" l="1"/>
  <c r="A55" i="1"/>
  <c r="A56" i="1" l="1"/>
  <c r="E55" i="1"/>
  <c r="E56" i="1" l="1"/>
  <c r="A57" i="1"/>
  <c r="E57" i="1" l="1"/>
  <c r="A58" i="1"/>
  <c r="E58" i="1" l="1"/>
  <c r="A59" i="1"/>
  <c r="A60" i="1" l="1"/>
  <c r="E59" i="1"/>
  <c r="A61" i="1" l="1"/>
  <c r="E60" i="1"/>
  <c r="A62" i="1" l="1"/>
  <c r="E61" i="1"/>
  <c r="E62" i="1" l="1"/>
  <c r="A63" i="1"/>
  <c r="I51" i="2" l="1"/>
  <c r="E57" i="2" s="1"/>
  <c r="G57" i="2" s="1"/>
  <c r="C63" i="2" s="1"/>
  <c r="A64" i="1"/>
  <c r="E63" i="1"/>
  <c r="G63" i="2" l="1"/>
  <c r="A65" i="1"/>
  <c r="E64" i="1"/>
  <c r="E65" i="1" l="1"/>
  <c r="A66" i="1"/>
  <c r="E66" i="1" l="1"/>
  <c r="A67" i="1"/>
  <c r="A68" i="1" l="1"/>
  <c r="E68" i="1" s="1"/>
  <c r="E67" i="1"/>
  <c r="E70" i="1" l="1"/>
  <c r="E79" i="1" l="1"/>
  <c r="I79" i="1" s="1"/>
  <c r="E85" i="1" s="1"/>
  <c r="G85" i="1" s="1"/>
  <c r="C91" i="1" s="1"/>
  <c r="E71" i="1"/>
  <c r="G91" i="1" l="1"/>
</calcChain>
</file>

<file path=xl/comments1.xml><?xml version="1.0" encoding="utf-8"?>
<comments xmlns="http://schemas.openxmlformats.org/spreadsheetml/2006/main">
  <authors>
    <author>Milke, Anke (Ref. 8304)</author>
    <author>Breuer</author>
  </authors>
  <commentList>
    <comment ref="C29" authorId="0">
      <text>
        <r>
          <rPr>
            <b/>
            <sz val="9"/>
            <color indexed="81"/>
            <rFont val="Tahoma"/>
            <family val="2"/>
          </rPr>
          <t>Die Anzahl der Jahre entspricht dem Zeitraum der Projektdurchführung. Dieser ist ggf. für das konkrete Projekt anzupassen.</t>
        </r>
      </text>
    </comment>
    <comment ref="A38" authorId="0">
      <text>
        <r>
          <rPr>
            <b/>
            <sz val="9"/>
            <color indexed="81"/>
            <rFont val="Tahoma"/>
            <family val="2"/>
          </rPr>
          <t>Die Nettoeinnahmen werden für einen festgelegten Bezugszeitraum berechnet. Die einzubeziehende Anzahl an Jahren entspricht diesem Bezugszeitraum. Der Bezugszeitraum schließt die Jahre der Projektdurchführung ein. 
Die Anzahl der in diesem Rechner zu berücksichtigenden Jahre ist für das konkrete Projekt anzupassen.
Nähere Ausführungen sind dem Dokument "Verfahren zur Berücksichtigung von Einnahmen" der EFRE-Verwaltungsbehörde zu entnehmen.</t>
        </r>
        <r>
          <rPr>
            <sz val="9"/>
            <color indexed="81"/>
            <rFont val="Tahoma"/>
            <family val="2"/>
          </rPr>
          <t xml:space="preserve">
</t>
        </r>
      </text>
    </comment>
    <comment ref="B38" authorId="1">
      <text>
        <r>
          <rPr>
            <b/>
            <sz val="9"/>
            <color indexed="81"/>
            <rFont val="Tahoma"/>
            <family val="2"/>
          </rPr>
          <t>Zur Definition der Einnahmen siehe Dokument "Verfahren zur Berücksichtigung von Einnahmen" der EFRE-VB.</t>
        </r>
      </text>
    </comment>
    <comment ref="C38" authorId="1">
      <text>
        <r>
          <rPr>
            <b/>
            <sz val="9"/>
            <color indexed="81"/>
            <rFont val="Tahoma"/>
            <family val="2"/>
          </rPr>
          <t>Zur Definition der Ausgaben siehe Dokument "Verfahren zur Berücksichtigung von Einnahmen" der EFRE-VB.</t>
        </r>
      </text>
    </comment>
    <comment ref="A39" authorId="1">
      <text>
        <r>
          <rPr>
            <b/>
            <sz val="9"/>
            <color indexed="81"/>
            <rFont val="Tahoma"/>
            <family val="2"/>
          </rPr>
          <t>Jahr des Projektbeginns</t>
        </r>
      </text>
    </comment>
    <comment ref="C79" authorId="1">
      <text>
        <r>
          <rPr>
            <b/>
            <sz val="9"/>
            <color indexed="81"/>
            <rFont val="Tahoma"/>
            <family val="2"/>
          </rPr>
          <t>Barwert der (abgezinsten) Gesamtausgaben</t>
        </r>
      </text>
    </comment>
    <comment ref="E79" authorId="1">
      <text>
        <r>
          <rPr>
            <b/>
            <sz val="9"/>
            <color indexed="81"/>
            <rFont val="Tahoma"/>
            <family val="2"/>
          </rPr>
          <t>Barwert der (abgezinsten) Nettoeinnahmen</t>
        </r>
      </text>
    </comment>
    <comment ref="G79" authorId="1">
      <text>
        <r>
          <rPr>
            <b/>
            <sz val="9"/>
            <color indexed="81"/>
            <rFont val="Tahoma"/>
            <family val="2"/>
          </rPr>
          <t>Barwert der (abgezinsten) Gesamtausgaben</t>
        </r>
      </text>
    </comment>
    <comment ref="I79" authorId="1">
      <text>
        <r>
          <rPr>
            <b/>
            <sz val="9"/>
            <color indexed="81"/>
            <rFont val="Tahoma"/>
            <family val="2"/>
          </rPr>
          <t>Finanzierungsdefizit (in Prozent)
= prozentualer Anteil, der - unter Berücksichtigung der Gesamtausgaben - für die Durchführung des Projektes benötigt wird.</t>
        </r>
      </text>
    </comment>
    <comment ref="C85" authorId="1">
      <text>
        <r>
          <rPr>
            <b/>
            <sz val="9"/>
            <color indexed="81"/>
            <rFont val="Tahoma"/>
            <family val="2"/>
          </rPr>
          <t>förderfähige (nicht abgezinste) Ausgaben</t>
        </r>
      </text>
    </comment>
    <comment ref="E85" authorId="1">
      <text>
        <r>
          <rPr>
            <b/>
            <sz val="9"/>
            <color indexed="81"/>
            <rFont val="Tahoma"/>
            <family val="2"/>
          </rPr>
          <t xml:space="preserve">Finanzierungsdefizit (Selbstfinanzierungs-quote in Prozent)
</t>
        </r>
      </text>
    </comment>
    <comment ref="G85" authorId="1">
      <text>
        <r>
          <rPr>
            <b/>
            <sz val="9"/>
            <color indexed="81"/>
            <rFont val="Tahoma"/>
            <family val="2"/>
          </rPr>
          <t>Entscheidungsbetrag 
(= Förderbasis bzw. die unter Berücksichtigung des Finanzierungsdefizits ermittelten förderfähigen Ausgaben) in €</t>
        </r>
      </text>
    </comment>
    <comment ref="C91" authorId="1">
      <text>
        <r>
          <rPr>
            <b/>
            <sz val="9"/>
            <color indexed="81"/>
            <rFont val="Tahoma"/>
            <family val="2"/>
          </rPr>
          <t>Entscheidunsbetrag 
(= Förderbasis bzw. die unter Berücksichtigung des Finanzierungsdefizits ermittelten förderfähigen Ausgaben) in €</t>
        </r>
      </text>
    </comment>
    <comment ref="E91" authorId="1">
      <text>
        <r>
          <rPr>
            <b/>
            <sz val="9"/>
            <color indexed="81"/>
            <rFont val="Tahoma"/>
            <family val="2"/>
          </rPr>
          <t xml:space="preserve">EU-Kofinanzierungssatz (in Prozent). Hier ist der Prozentsatz einzutragen, </t>
        </r>
        <r>
          <rPr>
            <b/>
            <u/>
            <sz val="9"/>
            <color indexed="81"/>
            <rFont val="Tahoma"/>
            <family val="2"/>
          </rPr>
          <t>der für das jeweilige Förderprogramm im Zuge der Programmerstellung berücksichtigt wurde</t>
        </r>
        <r>
          <rPr>
            <b/>
            <sz val="9"/>
            <color indexed="81"/>
            <rFont val="Tahoma"/>
            <family val="2"/>
          </rPr>
          <t xml:space="preserve">. Bitte beachten, dass der Kofinanzierungssatz nicht bei allen Förderprogrammen 50% beträgt! Die konkreten Sätze können der beigefügten Anlage (Kofisätze) entnommen werden. Sofern von diesen Kofinanzierungssätzen abgewichen werden soll, ist dies vor Bewilligung mit der Verwaltungsbehörde abzustimmen.
</t>
        </r>
        <r>
          <rPr>
            <b/>
            <u/>
            <sz val="9"/>
            <color indexed="81"/>
            <rFont val="Tahoma"/>
            <family val="2"/>
          </rPr>
          <t>Beachte:</t>
        </r>
        <r>
          <rPr>
            <b/>
            <sz val="9"/>
            <color indexed="81"/>
            <rFont val="Tahoma"/>
            <family val="2"/>
          </rPr>
          <t xml:space="preserve"> Für die korrekte Berechnung mit dieser Formel sind die Werte im Format 0,XX einzugeben.</t>
        </r>
      </text>
    </comment>
    <comment ref="G91" authorId="1">
      <text>
        <r>
          <rPr>
            <b/>
            <sz val="9"/>
            <color indexed="81"/>
            <rFont val="Tahoma"/>
            <family val="2"/>
          </rPr>
          <t>EU-Zuschuss, der maximal gewährt werden kann (Betrag) in €</t>
        </r>
      </text>
    </comment>
  </commentList>
</comments>
</file>

<file path=xl/comments2.xml><?xml version="1.0" encoding="utf-8"?>
<comments xmlns="http://schemas.openxmlformats.org/spreadsheetml/2006/main">
  <authors>
    <author>Milke, Anke (Ref. 8304)</author>
    <author>Breuer</author>
  </authors>
  <commentList>
    <comment ref="C28" authorId="0">
      <text>
        <r>
          <rPr>
            <b/>
            <sz val="9"/>
            <color indexed="81"/>
            <rFont val="Tahoma"/>
            <family val="2"/>
          </rPr>
          <t>Die Anzahl der Jahre entspricht dem Zeitraum der Projektdurchführung. Dieser ist ggf. für das konkrete Projekt anzupassen.</t>
        </r>
      </text>
    </comment>
    <comment ref="B36" authorId="1">
      <text>
        <r>
          <rPr>
            <sz val="9"/>
            <color indexed="81"/>
            <rFont val="Tahoma"/>
            <family val="2"/>
          </rPr>
          <t xml:space="preserve">Zur Definition der Einnahmen siehe Dokument "Verfahren zur Berücksichtigung von Einnahmen" der EFRE-VB.
</t>
        </r>
        <r>
          <rPr>
            <b/>
            <sz val="9"/>
            <color indexed="81"/>
            <rFont val="Tahoma"/>
            <family val="2"/>
          </rPr>
          <t>Die Beschränkung auf "zusätzliche Einnahmen" setzt voraus, dass die zum Zeitpunkt der Bewilligung bekannten Einnahmen bereits berücksichtigt wurden.</t>
        </r>
      </text>
    </comment>
    <comment ref="C36" authorId="1">
      <text>
        <r>
          <rPr>
            <sz val="9"/>
            <color indexed="81"/>
            <rFont val="Tahoma"/>
            <family val="2"/>
          </rPr>
          <t xml:space="preserve">Zur Definition der Ausgaben siehe Dokument "Verfahren zur Berücksichtigung von Einnahmen" der EFRE-VB.
</t>
        </r>
        <r>
          <rPr>
            <b/>
            <sz val="9"/>
            <color indexed="81"/>
            <rFont val="Tahoma"/>
            <family val="2"/>
          </rPr>
          <t>Die Beschränkung auf "zusätzliche Ausgaben" setzt voraus, dass die zum Zeitpunkt der Bewilligung bekannten Ausgaben bereits berücksichtigt wurden.</t>
        </r>
      </text>
    </comment>
    <comment ref="D36" authorId="0">
      <text>
        <r>
          <rPr>
            <b/>
            <sz val="9"/>
            <color indexed="81"/>
            <rFont val="Tahoma"/>
            <charset val="1"/>
          </rPr>
          <t>Milke, Anke (Ref. 8304):</t>
        </r>
        <r>
          <rPr>
            <sz val="9"/>
            <color indexed="81"/>
            <rFont val="Tahoma"/>
            <charset val="1"/>
          </rPr>
          <t xml:space="preserve">
Nettoeinnahmen zum Abschluss des Vorhabens liegen nur vor, wenn der Saldo aus Einnahmen und Ausgaben, die während der Durchführung des Vorhabens durch das Vorhaben </t>
        </r>
        <r>
          <rPr>
            <b/>
            <u/>
            <sz val="9"/>
            <color indexed="81"/>
            <rFont val="Tahoma"/>
            <family val="2"/>
          </rPr>
          <t>zusätzlich</t>
        </r>
        <r>
          <rPr>
            <sz val="9"/>
            <color indexed="81"/>
            <rFont val="Tahoma"/>
            <charset val="1"/>
          </rPr>
          <t xml:space="preserve"> angefallen und bei Bewilligung nicht berücksichtigt wurden, positiv ist.</t>
        </r>
      </text>
    </comment>
    <comment ref="A37" authorId="1">
      <text>
        <r>
          <rPr>
            <b/>
            <sz val="9"/>
            <color indexed="81"/>
            <rFont val="Tahoma"/>
            <family val="2"/>
          </rPr>
          <t>Jahr des Projektbeginns</t>
        </r>
      </text>
    </comment>
    <comment ref="C51" authorId="1">
      <text>
        <r>
          <rPr>
            <b/>
            <sz val="9"/>
            <color indexed="81"/>
            <rFont val="Tahoma"/>
            <family val="2"/>
          </rPr>
          <t>Gesamtausgaben</t>
        </r>
      </text>
    </comment>
    <comment ref="E51" authorId="1">
      <text>
        <r>
          <rPr>
            <b/>
            <sz val="9"/>
            <color indexed="81"/>
            <rFont val="Tahoma"/>
            <family val="2"/>
          </rPr>
          <t xml:space="preserve"> Nettoeinnahmen</t>
        </r>
      </text>
    </comment>
    <comment ref="G51" authorId="1">
      <text>
        <r>
          <rPr>
            <b/>
            <sz val="9"/>
            <color indexed="81"/>
            <rFont val="Tahoma"/>
            <family val="2"/>
          </rPr>
          <t>Gesamtausgaben</t>
        </r>
      </text>
    </comment>
    <comment ref="I51" authorId="1">
      <text>
        <r>
          <rPr>
            <b/>
            <sz val="9"/>
            <color indexed="81"/>
            <rFont val="Tahoma"/>
            <family val="2"/>
          </rPr>
          <t>Finanzierungsdefizit (in Prozent)
= prozentualer Anteil, der - unter Berücksichtigung der Gesamtausgaben - für die Durchführung des Projektes benötigt wird.</t>
        </r>
      </text>
    </comment>
    <comment ref="C57" authorId="1">
      <text>
        <r>
          <rPr>
            <b/>
            <sz val="9"/>
            <color indexed="81"/>
            <rFont val="Tahoma"/>
            <family val="2"/>
          </rPr>
          <t>förderfähige 
Ausgaben</t>
        </r>
      </text>
    </comment>
    <comment ref="E57" authorId="1">
      <text>
        <r>
          <rPr>
            <b/>
            <sz val="9"/>
            <color indexed="81"/>
            <rFont val="Tahoma"/>
            <family val="2"/>
          </rPr>
          <t xml:space="preserve">Finanzierungsdefizit (Selbstfinanzierungs-quote in Prozent)
</t>
        </r>
      </text>
    </comment>
    <comment ref="G57" authorId="1">
      <text>
        <r>
          <rPr>
            <b/>
            <sz val="9"/>
            <color indexed="81"/>
            <rFont val="Tahoma"/>
            <family val="2"/>
          </rPr>
          <t>Entscheidungsbetrag 
(= Förderbasis bzw. die unter Berücksichtigung des Finanzierungsdefizits ermittelten förderfähigen Ausgaben) in €</t>
        </r>
      </text>
    </comment>
    <comment ref="C63" authorId="1">
      <text>
        <r>
          <rPr>
            <b/>
            <sz val="9"/>
            <color indexed="81"/>
            <rFont val="Tahoma"/>
            <family val="2"/>
          </rPr>
          <t>Entscheidunsbetrag 
(= Förderbasis bzw. die unter Berücksichtigung des Finanzierungsdefizits ermittelten förderfähigen Ausgaben) in €</t>
        </r>
      </text>
    </comment>
    <comment ref="E63" authorId="1">
      <text>
        <r>
          <rPr>
            <b/>
            <sz val="9"/>
            <color indexed="81"/>
            <rFont val="Tahoma"/>
            <family val="2"/>
          </rPr>
          <t xml:space="preserve">EU-Kofinanzierungssatz (in Prozent). Hier ist der Prozentsatz einzutragen, </t>
        </r>
        <r>
          <rPr>
            <b/>
            <u/>
            <sz val="9"/>
            <color indexed="81"/>
            <rFont val="Tahoma"/>
            <family val="2"/>
          </rPr>
          <t>der für das jeweilige Förderprogramm im Zuge der Programmerstellung berücksichtigt wurde</t>
        </r>
        <r>
          <rPr>
            <b/>
            <sz val="9"/>
            <color indexed="81"/>
            <rFont val="Tahoma"/>
            <family val="2"/>
          </rPr>
          <t xml:space="preserve">. Bitte beachten, dass der Kofinanzierungssatz nicht bei allen Förderprogrammen 50% beträgt! Die konkreten Sätze können der beigefügten Anlage (Kofisätze) entnommen werden.
</t>
        </r>
        <r>
          <rPr>
            <b/>
            <u/>
            <sz val="9"/>
            <color indexed="81"/>
            <rFont val="Tahoma"/>
            <family val="2"/>
          </rPr>
          <t>Beachte:</t>
        </r>
        <r>
          <rPr>
            <b/>
            <sz val="9"/>
            <color indexed="81"/>
            <rFont val="Tahoma"/>
            <family val="2"/>
          </rPr>
          <t xml:space="preserve"> Für die korrekte Berechnung mit dieser Formel sind die Werte im Format 0,XX einzugeben.</t>
        </r>
      </text>
    </comment>
    <comment ref="G63" authorId="1">
      <text>
        <r>
          <rPr>
            <b/>
            <sz val="9"/>
            <color indexed="81"/>
            <rFont val="Tahoma"/>
            <family val="2"/>
          </rPr>
          <t>EU-Zuschuss, der maximal gewährt werden kann (Betrag) in €</t>
        </r>
      </text>
    </comment>
  </commentList>
</comments>
</file>

<file path=xl/sharedStrings.xml><?xml version="1.0" encoding="utf-8"?>
<sst xmlns="http://schemas.openxmlformats.org/spreadsheetml/2006/main" count="262" uniqueCount="159">
  <si>
    <t>Projektbezeichnung:</t>
  </si>
  <si>
    <t>Jahr des Projektbeginns:</t>
  </si>
  <si>
    <t>Summe</t>
  </si>
  <si>
    <t xml:space="preserve"> / </t>
  </si>
  <si>
    <t xml:space="preserve"> = </t>
  </si>
  <si>
    <t>Jahr</t>
  </si>
  <si>
    <t>Nettoeinnahmen</t>
  </si>
  <si>
    <t>Barwert</t>
  </si>
  <si>
    <t>Bitte die blau unterlegten Felder ausfüllen!</t>
  </si>
  <si>
    <t>Einnahmen</t>
  </si>
  <si>
    <t>Finanzierungsdefizit =</t>
  </si>
  <si>
    <t>-</t>
  </si>
  <si>
    <t>Entscheidungsbetrag =</t>
  </si>
  <si>
    <t>*</t>
  </si>
  <si>
    <t>=</t>
  </si>
  <si>
    <t>Schritt 4: Ermittlung des (maximalen) EU-Zuschusses</t>
  </si>
  <si>
    <t>Prioritätsachse:</t>
  </si>
  <si>
    <t>realer Zinssatz für Barwertberechnung = 4 %:</t>
  </si>
  <si>
    <t>Ausgaben</t>
  </si>
  <si>
    <t>Barwert der Nettoeinnahmen</t>
  </si>
  <si>
    <t>davon förderfähig</t>
  </si>
  <si>
    <t xml:space="preserve">Auf förderfähige Ausgaben bezogener Anteil: </t>
  </si>
  <si>
    <t>Schritt 1: Berechung, ob Nettoeinnahmen vorliegen (unter Berücksichtigung der abgezinsten Einnahmen und der abgezinsten Ausgaben)</t>
  </si>
  <si>
    <t>Projektträger:</t>
  </si>
  <si>
    <t>Aktenzeichen:</t>
  </si>
  <si>
    <t>Gesamtausgaben</t>
  </si>
  <si>
    <t>(bezogen auf die Gesamtausgaben)</t>
  </si>
  <si>
    <t>(bezogen auf die förderfähigen Ausgaben)</t>
  </si>
  <si>
    <t>Schritt 3: Ermittlung des Entscheidungsbetrages (DA)
(Gibt den Betrag an, der die Bemessungsgrundlage für die Anwendung des Kofinanzierungssatzes bildet.)</t>
  </si>
  <si>
    <t>Schritt 2: Ermittlung des Finanzierungsdefizits (R)
(Gibt den Betrag an, der - unter Berücksichtigung der Gesamtausgaben - für die Durchführung des Projektes benötigt wird und der nicht durch die abgezinsten Nettoeinnahmen gedeckt wird.)</t>
  </si>
  <si>
    <t xml:space="preserve">maximal möglicher
EU-Zuschuss =
</t>
  </si>
  <si>
    <r>
      <t xml:space="preserve">Der Zweck der </t>
    </r>
    <r>
      <rPr>
        <b/>
        <u/>
        <sz val="10"/>
        <rFont val="Arial"/>
        <family val="2"/>
      </rPr>
      <t>Finanzierungsdefizitmethode</t>
    </r>
    <r>
      <rPr>
        <b/>
        <sz val="10"/>
        <rFont val="Arial"/>
        <family val="2"/>
      </rPr>
      <t xml:space="preserve"> besteht darin, den Teil der Projektausgaben zu bestimmen, der durch das Projekt selbst aufgebracht bzw. nicht aufgebracht werden kann. Sofern die Einnahmen des Projektes niedriger sind, als die Ausgaben (= negative Nettoeinnahmen) muss die Finanzierungsdefizitmethode </t>
    </r>
    <r>
      <rPr>
        <b/>
        <u/>
        <sz val="10"/>
        <rFont val="Arial"/>
        <family val="2"/>
      </rPr>
      <t>nicht</t>
    </r>
    <r>
      <rPr>
        <b/>
        <sz val="10"/>
        <rFont val="Arial"/>
        <family val="2"/>
      </rPr>
      <t xml:space="preserve"> angewandt werden. 
Die nachfolgenden Schritte 2 ff. sind deshalb </t>
    </r>
    <r>
      <rPr>
        <b/>
        <u/>
        <sz val="10"/>
        <rFont val="Arial"/>
        <family val="2"/>
      </rPr>
      <t>nur</t>
    </r>
    <r>
      <rPr>
        <b/>
        <sz val="10"/>
        <rFont val="Arial"/>
        <family val="2"/>
      </rPr>
      <t xml:space="preserve"> dann durchzuführen, wenn in Schritt 1 positive Nettoeinnahmen (= </t>
    </r>
    <r>
      <rPr>
        <b/>
        <u/>
        <sz val="10"/>
        <rFont val="Arial"/>
        <family val="2"/>
      </rPr>
      <t>positiver</t>
    </r>
    <r>
      <rPr>
        <b/>
        <sz val="10"/>
        <rFont val="Arial"/>
        <family val="2"/>
      </rPr>
      <t xml:space="preserve"> Saldo aus Einnahmen abzgl. Ausgaben) errechnet wurden. 
</t>
    </r>
    <r>
      <rPr>
        <b/>
        <u/>
        <sz val="10"/>
        <rFont val="Arial"/>
        <family val="2"/>
      </rPr>
      <t>Das Ergebnis ist in der Akte zu dokumentieren.</t>
    </r>
  </si>
  <si>
    <r>
      <rPr>
        <b/>
        <sz val="10"/>
        <rFont val="Arial"/>
        <family val="2"/>
      </rPr>
      <t>Zur Erstellung des Rechners wurden folgende Dokumente verwendet:</t>
    </r>
    <r>
      <rPr>
        <sz val="10"/>
        <rFont val="Arial"/>
        <family val="2"/>
      </rPr>
      <t xml:space="preserve">
Überarbeiteter Leitfaden zu Art. 55 der Verordnung (EG) Nr. 1083/2006 des Rates über den Europäsichen Fonds für regionale Entwicklung und den Kohäsionsfonds: Einnahmen schaffende Projekte (COCOF 07/0074/09)
"Methodologische Leitlinien der Kommission zur Durchführung der Kosten-Nutzen-Analyse für Großprojekte und zu Einnahmen schaffenden Projekten" der Europäischen Kommission, Arbeitsdokument 4, August 2006
Da sich bzgl. der Berechnungsmodalitäten zwischen den Förderperioden 2007-2013 und 2014-2020 keine Veränderungen ergeben haben, ist die Verwendung der vorgenannten Dokumente auch weiterhin möglich.</t>
    </r>
  </si>
  <si>
    <t>Ausgaben:</t>
  </si>
  <si>
    <r>
      <t>Berücksichtigung von Einnahmen bei Vorhaben, die</t>
    </r>
    <r>
      <rPr>
        <b/>
        <u/>
        <sz val="14"/>
        <rFont val="Arial"/>
        <family val="2"/>
      </rPr>
      <t xml:space="preserve"> nach ihrem Abschluss </t>
    </r>
    <r>
      <rPr>
        <b/>
        <sz val="14"/>
        <rFont val="Arial"/>
        <family val="2"/>
      </rPr>
      <t>Nettoeinnahmen erwirtschaften</t>
    </r>
  </si>
  <si>
    <t xml:space="preserve">Schritt 1: Berechung, ob Nettoeinnahmen vorliegen (unter Berücksichtigung der Einnahmen und der Ausgaben) </t>
  </si>
  <si>
    <r>
      <t xml:space="preserve">zusätzliche </t>
    </r>
    <r>
      <rPr>
        <b/>
        <u/>
        <sz val="10"/>
        <rFont val="Arial"/>
        <family val="2"/>
      </rPr>
      <t>Einnahmen,</t>
    </r>
    <r>
      <rPr>
        <b/>
        <sz val="10"/>
        <rFont val="Arial"/>
        <family val="2"/>
      </rPr>
      <t xml:space="preserve"> die bei Bewilligung nicht berücksichtigt wurden</t>
    </r>
  </si>
  <si>
    <r>
      <t xml:space="preserve">zusätzliche </t>
    </r>
    <r>
      <rPr>
        <b/>
        <u/>
        <sz val="10"/>
        <rFont val="Arial"/>
        <family val="2"/>
      </rPr>
      <t>Ausgaben,</t>
    </r>
    <r>
      <rPr>
        <b/>
        <sz val="10"/>
        <rFont val="Arial"/>
        <family val="2"/>
      </rPr>
      <t xml:space="preserve"> die bei Bewilligung nicht berücksichtigt wurden</t>
    </r>
  </si>
  <si>
    <t>Organisation</t>
  </si>
  <si>
    <t>Referat</t>
  </si>
  <si>
    <t>1</t>
  </si>
  <si>
    <t>IP 1a</t>
  </si>
  <si>
    <t>Ausbau der Forschungs- und Innovationsinfrastruktur und der Kapazitäten für die Entwicklung von F&amp;I-Spitzenleistungen; Förderung von Kompetenzzentren, insbesondere solchen von europäischem Interesse</t>
  </si>
  <si>
    <t>SZ1</t>
  </si>
  <si>
    <t>Stärkung der anwendungsnahen FuE-Infrastruktur der rheinland-pfälzischen Forschungseinrichtungen mit Bezug zur regionalen Wirtschaft</t>
  </si>
  <si>
    <t>P 1- SZ 1 - 1</t>
  </si>
  <si>
    <t>Auf- und Ausbau der anwendungsorientierten Forschungs- und Entwicklungsstrukturen</t>
  </si>
  <si>
    <t>SZ1-M1-1</t>
  </si>
  <si>
    <t>P 1 - SZ 1 - 2</t>
  </si>
  <si>
    <t>SZ1-M1-2</t>
  </si>
  <si>
    <t>IP 1b</t>
  </si>
  <si>
    <t>Förderung von Investitionen der Unternehmen in F&amp;I, Aufbau von Verbindungen und Synergien zwischen Unternehmen, Forschungs- und Entwicklungszentren und dem Hochschulsektor, insbesondere Förderung von Investitionen in Produkt- und Dienstleistungsentwicklung, Technologietransfer, soziale Innovation, Öko-Innovationen, öffentliche Dienstleistungsanwendungen, Nachfragestimulierung, Vernetzung, Cluster und offene Innovation durch intelligente Spezialisierung und Unterstützung von technologischer und angewandter Forschung, Pilotlinien, Maßnahmen zur frühzeitigen Produktvalidierung, forschritttlichen Fertigungskapazitäten und Erstproduktion, insbesondere in Schlüsseltechnologien sowie der Verbreitung von Allzwecktechnologien</t>
  </si>
  <si>
    <t>SZ2</t>
  </si>
  <si>
    <t>Erhöhung der Innovationskraft der rheinland-pfälzischen Wirtschaft</t>
  </si>
  <si>
    <t>P 1 - SZ 2 - 1</t>
  </si>
  <si>
    <t>Auf- und Ausbau von technologieorientierten Netzwerk- und Clusterstrukturen</t>
  </si>
  <si>
    <t>SZ2-H1-1</t>
  </si>
  <si>
    <t>P 1 - SZ 2 - 2</t>
  </si>
  <si>
    <t>SZ2-H1-2</t>
  </si>
  <si>
    <t>P 1 - SZ 2 - 3</t>
  </si>
  <si>
    <t>Auf- und Ausbau von technologieorientierten Kompetenzfeldern</t>
  </si>
  <si>
    <t>P 1 - SZ 2 - 4</t>
  </si>
  <si>
    <t>SZ2-H2-2</t>
  </si>
  <si>
    <t>P 1 - SZ 2 - 5</t>
  </si>
  <si>
    <t>Vorwettbewerbliche Verbundforschung</t>
  </si>
  <si>
    <t>SZ2-H3-1</t>
  </si>
  <si>
    <t>P 1 - SZ 2 - 6</t>
  </si>
  <si>
    <t>Förderung von Forschungs- und Entwicklungsvorhaben in Unternehmen (Innotop)</t>
  </si>
  <si>
    <t>ISB</t>
  </si>
  <si>
    <t>SZ2-H4-1</t>
  </si>
  <si>
    <t>P 1 - SZ 2 - 7</t>
  </si>
  <si>
    <t>Wissens- und Technologietransfer (WTT)</t>
  </si>
  <si>
    <t>SZ2-H5-1</t>
  </si>
  <si>
    <t>P 1 - SZ 2 - 8</t>
  </si>
  <si>
    <t>Wagniskapital für innovative technologieorientierte Unternehmensgründungen (Innovationsfonds II)</t>
  </si>
  <si>
    <t>P 1 - SZ 2 - 9</t>
  </si>
  <si>
    <t>Ausbau von Technologiezentren bzw. regionalen Innovations- und Gründerzentren</t>
  </si>
  <si>
    <t>P 1 - SZ 2 - 10</t>
  </si>
  <si>
    <t>Qualifizierungs- und Sensibilisierungsmaßnahmen in der Vorgründungsphase</t>
  </si>
  <si>
    <t>SZ2-H8-1</t>
  </si>
  <si>
    <t>2</t>
  </si>
  <si>
    <t>IP 3d</t>
  </si>
  <si>
    <t>Unterstützung der Fähigkeit von KMU, sich am Wachstum der regionalen, nationalen und internationalen Märkte sowie an Innovationsprozessen zu beteiligen</t>
  </si>
  <si>
    <t>SZ3</t>
  </si>
  <si>
    <t>Verbesserung der Wettbewerbsfähigkeit der KMU zur Sicherung bestehender und zur Schaffung neuer Arbeitsplätze in den strukturschwächeren Landesteilen</t>
  </si>
  <si>
    <t>P 2 - SZ 3 - 1</t>
  </si>
  <si>
    <t>Einzelbetriebliche Investitionsförderung (Regionales Landesförderprogramm)</t>
  </si>
  <si>
    <t>SZ3-H1-1</t>
  </si>
  <si>
    <t>P 2 - SZ 3 - 2</t>
  </si>
  <si>
    <t>Ausbau der gewerblichen Infrastruktur</t>
  </si>
  <si>
    <t>SZ3-H2-1</t>
  </si>
  <si>
    <t>SZ4</t>
  </si>
  <si>
    <t>Steigerung der Wettbewerbsfähigkeit der touristischen KMU durch den Ausbau von barrierefreien touristischen Dienstleistungsketten</t>
  </si>
  <si>
    <t>P 2 - SZ 4 - 1</t>
  </si>
  <si>
    <t>Barrierefreiheit im Tourismus - Unternehmen</t>
  </si>
  <si>
    <t>SZ4-H1-1</t>
  </si>
  <si>
    <t>Barrierefreiheit im Tourismus</t>
  </si>
  <si>
    <t>P 2 - SZ 4 - 2</t>
  </si>
  <si>
    <t>Barrierefreiheit im Tourismus - touristische Infrastruktur</t>
  </si>
  <si>
    <t>SZ4-H1-2</t>
  </si>
  <si>
    <t>P 2 - SZ 4 - 3</t>
  </si>
  <si>
    <t>Barrierefreiheit im Tourismus - kulturelle Infrastruktur</t>
  </si>
  <si>
    <t>ADD</t>
  </si>
  <si>
    <t>SZ4-H1-3</t>
  </si>
  <si>
    <t>3</t>
  </si>
  <si>
    <t>Prioritätsachse 3 "Förderung der Bestrebungen zur Verringerung der CO2-Emissionen in allen Branchen der Wirtschaft"</t>
  </si>
  <si>
    <t>IP 4b</t>
  </si>
  <si>
    <t>Förderung der Energieeffizienz und der Nutzung erneuerbarer Energien in Unternehmen</t>
  </si>
  <si>
    <t>SZ5</t>
  </si>
  <si>
    <t>CO2-Reduktion durch die Verbesserung der Energie- und Ressourceneffizienz sowie Nutzung erneuerbarer Energien in Unternehmen</t>
  </si>
  <si>
    <t>P 3 - SZ 5 - 1</t>
  </si>
  <si>
    <t>Investitionsförderung für Ressourceneffizienz und CO2-Reduzierung in Unternehmen (insb. KMU)</t>
  </si>
  <si>
    <t>SZ5-H1-1</t>
  </si>
  <si>
    <t>P 3 - SZ 5 - 2</t>
  </si>
  <si>
    <t>Verbesserung der Informationsangebote und Netzwerkaufbau und -betreuung für Unternehmen</t>
  </si>
  <si>
    <t>SZ5-H2-1</t>
  </si>
  <si>
    <t>IP 4e</t>
  </si>
  <si>
    <t>Förderung von Strategien zur Senkung des CO2-Ausstoßes für sämtliche Gebiete, insbesondere städtische Gebiete, einschließlich der Förderung einer nachhaltigen multimodalen städtischen Mobilität und klimaschutzrelevanten Anpassungsmaßnahmen</t>
  </si>
  <si>
    <t>SZ6</t>
  </si>
  <si>
    <t>Entwicklung und Umsetzung von integrierten Strategien zur CO2-Reduktion in Kommunen</t>
  </si>
  <si>
    <t>P 3 - SZ 6 - 1</t>
  </si>
  <si>
    <t>Umsetzung von strategischen Konzepten - Förderung der Energieeffizienz und der Nutzung erneuerbaren Energien in öffentlichen Gebäuden und Infrastrukturen</t>
  </si>
  <si>
    <t>SZ6-H1-1</t>
  </si>
  <si>
    <t>P 3- SZ 6 - 3</t>
  </si>
  <si>
    <t>Informations- und Beratungsangebote für Kommunen</t>
  </si>
  <si>
    <t>SZ6-H2-1</t>
  </si>
  <si>
    <t>IP 4f</t>
  </si>
  <si>
    <t>Förderung von Forschung und Innovation im Bereich kohlenstoffarmer Technologien und ihres Einsatzes</t>
  </si>
  <si>
    <t>SZ7</t>
  </si>
  <si>
    <t>Etablierung neuer Technologien zur CO2- und Ressourceneinsparung im Rahmen von Modell- und Demonstrationsprojekten, Netzwerk- und Clusterstrukturen</t>
  </si>
  <si>
    <t>P 3 - SZ 7 - 1</t>
  </si>
  <si>
    <t>Modell-, Pilot- und Demonstrationsvorhaben zu CO2- und Ressourceneinsparung in Unternehmen und Kommunen</t>
  </si>
  <si>
    <t>SZ7-H1-1</t>
  </si>
  <si>
    <t>Modell- Pilot- und Demonstrationsvorhaben zu CO2- und Ressourceneinsparung in Unternehmen und Kommunen</t>
  </si>
  <si>
    <t>P 3 - SZ 7 - 2</t>
  </si>
  <si>
    <t>SZ7-H1-2</t>
  </si>
  <si>
    <t>P 3 - SZ 7 - 3</t>
  </si>
  <si>
    <t xml:space="preserve">Auf- und Ausbau von Netzwerk- und Clusterstrukturen (CO2 / Ressourcen) 
</t>
  </si>
  <si>
    <t>P 3 - SZ 7 - 4</t>
  </si>
  <si>
    <t xml:space="preserve">Auf- und Ausbau von Netzwerk- und Clusterstrukturen (CO2 / Ressourcen) </t>
  </si>
  <si>
    <t>Prioritätsachse 1 "Stärkung von Forschung, technologischer Entwicklung und Innovation</t>
  </si>
  <si>
    <t>Prioritätsachse 2 "Stärkung der Wettbewergsfähigkeit von KMU"</t>
  </si>
  <si>
    <t>ISB: OE 1.2</t>
  </si>
  <si>
    <t>ADD (Ref. 44)</t>
  </si>
  <si>
    <t>54a</t>
  </si>
  <si>
    <t>SZ7-H2-3</t>
  </si>
  <si>
    <t>Kofisatz gem. Programmplanung</t>
  </si>
  <si>
    <t>Europäischer Fonds für regionale Entwicklung (EFRE), Rheinland-Pfalz, Förderperiode 2014-2020
Übersicht: Kofinanzierungssätze gemäß Programmplanung</t>
  </si>
  <si>
    <r>
      <t>Berücksichtigung von Einnahmen bei Vorhaben, die</t>
    </r>
    <r>
      <rPr>
        <b/>
        <u/>
        <sz val="14"/>
        <rFont val="Arial"/>
        <family val="2"/>
      </rPr>
      <t xml:space="preserve"> (ausschließlich) während ihrer Durchführung </t>
    </r>
    <r>
      <rPr>
        <b/>
        <sz val="14"/>
        <rFont val="Arial"/>
        <family val="2"/>
      </rPr>
      <t xml:space="preserve">Nettoeinnahmen erwirtschaften + welche </t>
    </r>
    <r>
      <rPr>
        <b/>
        <u/>
        <sz val="14"/>
        <rFont val="Arial"/>
        <family val="2"/>
      </rPr>
      <t>nicht</t>
    </r>
    <r>
      <rPr>
        <b/>
        <sz val="14"/>
        <rFont val="Arial"/>
        <family val="2"/>
      </rPr>
      <t xml:space="preserve"> im Rahmen der Bewilligung berücksichtigt wurden</t>
    </r>
  </si>
  <si>
    <r>
      <rPr>
        <b/>
        <sz val="10"/>
        <rFont val="Arial"/>
        <family val="2"/>
      </rPr>
      <t>Behandlung des Restwertes:</t>
    </r>
    <r>
      <rPr>
        <sz val="10"/>
        <rFont val="Arial"/>
        <family val="2"/>
      </rPr>
      <t xml:space="preserve"> Für die Bestimmung, ob ein Vorhaben ein Einnahmen schaffendes Projekt ist und ob die Finanzierungsdefizit-Methode anzuwenden ist (siehe Schritt 2 ff.), muss der Restwert der Infrastruktur (zunächst) nicht berücksichtigt werden. 
Wenn allerdings festgestellt wird, dass ein Projekt (positive) Einnahmen schaffen wird und eine objektive Schätzung dieser Einnahmen anhand der Finanzierungsdefizitmethode möglich ist, d.h. wenn das Projekt positive Nettoeinnahmen erzielt, muss der Restwert - soweit erforderlich - bei der Berechnung berücksichtigt werden.
Insofern ist wie folgt vorzugehen:
1. Ermittlung, ob Nettoeinnahmen vorliegen, indem von den abgezinsten Einnahmen die abgezinsten Ausgaben abgezogen werden, ohne dass der Restwert berücksichtigt wird.
2. Sofern Nettoeinnahmen vorliegen, ist zu prüfen, ob ein Restwert berücksichtigt werden muss. Sofern dies der Fall ist, ist er in die Berechnung einzubeziehen.
3. Die Berechnung ist mit Schritt 2 fortzusetzen.</t>
    </r>
  </si>
  <si>
    <r>
      <t xml:space="preserve">Der Zweck der </t>
    </r>
    <r>
      <rPr>
        <b/>
        <u/>
        <sz val="10"/>
        <rFont val="Arial"/>
        <family val="2"/>
      </rPr>
      <t>Finanzierungsdefizitmethode</t>
    </r>
    <r>
      <rPr>
        <b/>
        <sz val="10"/>
        <rFont val="Arial"/>
        <family val="2"/>
      </rPr>
      <t xml:space="preserve"> besteht darin, den Teil der Projektausgaben zu bestimmen, der durch das Projekt selbst aufgebracht bzw. nicht aufgebracht werden kann. Sofern die </t>
    </r>
    <r>
      <rPr>
        <b/>
        <u/>
        <sz val="10"/>
        <rFont val="Arial"/>
        <family val="2"/>
      </rPr>
      <t>zusätzlich und zum Zeitpunkt der Antragsbearbeitung nicht berücksichtigten</t>
    </r>
    <r>
      <rPr>
        <b/>
        <sz val="10"/>
        <rFont val="Arial"/>
        <family val="2"/>
      </rPr>
      <t xml:space="preserve"> Einnahmen des Projektes niedriger sind, als die Ausgaben (= negative Nettoeinnahmen) muss die Finanzierungsdefizitmethode </t>
    </r>
    <r>
      <rPr>
        <b/>
        <u/>
        <sz val="10"/>
        <rFont val="Arial"/>
        <family val="2"/>
      </rPr>
      <t>nicht</t>
    </r>
    <r>
      <rPr>
        <b/>
        <sz val="10"/>
        <rFont val="Arial"/>
        <family val="2"/>
      </rPr>
      <t xml:space="preserve"> angewandt werden. 
Die nachfolgenden Schritte 2 ff. sind deshalb </t>
    </r>
    <r>
      <rPr>
        <b/>
        <u/>
        <sz val="10"/>
        <rFont val="Arial"/>
        <family val="2"/>
      </rPr>
      <t>nur</t>
    </r>
    <r>
      <rPr>
        <b/>
        <sz val="10"/>
        <rFont val="Arial"/>
        <family val="2"/>
      </rPr>
      <t xml:space="preserve"> dann durchzuführen, wenn in Schritt 1 positive Nettoeinnahmen (= </t>
    </r>
    <r>
      <rPr>
        <b/>
        <u/>
        <sz val="10"/>
        <rFont val="Arial"/>
        <family val="2"/>
      </rPr>
      <t>positiver</t>
    </r>
    <r>
      <rPr>
        <b/>
        <sz val="10"/>
        <rFont val="Arial"/>
        <family val="2"/>
      </rPr>
      <t xml:space="preserve"> Saldo aus Einnahmen abzgl. Ausgaben) errechnet wurden. 
</t>
    </r>
    <r>
      <rPr>
        <b/>
        <u/>
        <sz val="10"/>
        <rFont val="Arial"/>
        <family val="2"/>
      </rPr>
      <t>Das Ergebnis ist in der Akte zu dokumentieren.</t>
    </r>
  </si>
  <si>
    <t>Stand: 30.09.2016</t>
  </si>
  <si>
    <t>Stand: 30. September 2016</t>
  </si>
  <si>
    <t>MWVLW</t>
  </si>
  <si>
    <t>MWWK</t>
  </si>
  <si>
    <t>MUEEF</t>
  </si>
  <si>
    <t>8401</t>
  </si>
  <si>
    <t>OE 1.15</t>
  </si>
  <si>
    <t>OE 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</si>
</sst>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0"/>
      <name val="Arial"/>
    </font>
    <font>
      <sz val="11"/>
      <color theme="1"/>
      <name val="Calibri"/>
      <family val="2"/>
      <scheme val="minor"/>
    </font>
    <font>
      <b/>
      <sz val="10"/>
      <name val="Arial"/>
      <family val="2"/>
    </font>
    <font>
      <b/>
      <sz val="14"/>
      <name val="Arial"/>
      <family val="2"/>
    </font>
    <font>
      <sz val="8"/>
      <name val="Arial"/>
      <family val="2"/>
    </font>
    <font>
      <b/>
      <u/>
      <sz val="10"/>
      <name val="Arial"/>
      <family val="2"/>
    </font>
    <font>
      <sz val="10"/>
      <name val="Arial"/>
      <family val="2"/>
    </font>
    <font>
      <sz val="9"/>
      <color indexed="81"/>
      <name val="Tahoma"/>
      <family val="2"/>
    </font>
    <font>
      <b/>
      <sz val="9"/>
      <color indexed="81"/>
      <name val="Tahoma"/>
      <family val="2"/>
    </font>
    <font>
      <b/>
      <u/>
      <sz val="9"/>
      <color indexed="81"/>
      <name val="Tahoma"/>
      <family val="2"/>
    </font>
    <font>
      <b/>
      <u/>
      <sz val="14"/>
      <name val="Arial"/>
      <family val="2"/>
    </font>
    <font>
      <b/>
      <sz val="11"/>
      <color theme="1"/>
      <name val="Calibri"/>
      <family val="2"/>
      <scheme val="minor"/>
    </font>
    <font>
      <b/>
      <sz val="14"/>
      <name val="Calibri"/>
      <family val="2"/>
      <scheme val="minor"/>
    </font>
    <font>
      <sz val="11"/>
      <name val="Calibri"/>
      <family val="2"/>
      <scheme val="minor"/>
    </font>
    <font>
      <b/>
      <sz val="11"/>
      <name val="Calibri"/>
      <family val="2"/>
      <scheme val="minor"/>
    </font>
    <font>
      <b/>
      <i/>
      <sz val="11"/>
      <name val="Calibri"/>
      <family val="2"/>
      <scheme val="minor"/>
    </font>
    <font>
      <sz val="12"/>
      <name val="Calibri"/>
      <family val="2"/>
      <scheme val="minor"/>
    </font>
    <font>
      <sz val="12"/>
      <color theme="1"/>
      <name val="Calibri"/>
      <family val="2"/>
      <scheme val="minor"/>
    </font>
    <font>
      <b/>
      <i/>
      <sz val="11"/>
      <color theme="1"/>
      <name val="Calibri"/>
      <family val="2"/>
      <scheme val="minor"/>
    </font>
    <font>
      <sz val="11"/>
      <color theme="3" tint="0.79998168889431442"/>
      <name val="Calibri"/>
      <family val="2"/>
      <scheme val="minor"/>
    </font>
    <font>
      <sz val="11"/>
      <color theme="3" tint="0.59999389629810485"/>
      <name val="Calibri"/>
      <family val="2"/>
      <scheme val="minor"/>
    </font>
    <font>
      <sz val="11"/>
      <color theme="4" tint="0.39997558519241921"/>
      <name val="Calibri"/>
      <family val="2"/>
      <scheme val="minor"/>
    </font>
    <font>
      <sz val="11"/>
      <color theme="6" tint="0.59999389629810485"/>
      <name val="Calibri"/>
      <family val="2"/>
      <scheme val="minor"/>
    </font>
    <font>
      <sz val="11"/>
      <color theme="6" tint="0.39997558519241921"/>
      <name val="Calibri"/>
      <family val="2"/>
      <scheme val="minor"/>
    </font>
    <font>
      <sz val="11"/>
      <color theme="5" tint="0.79998168889431442"/>
      <name val="Calibri"/>
      <family val="2"/>
      <scheme val="minor"/>
    </font>
    <font>
      <sz val="11"/>
      <color theme="5" tint="0.59999389629810485"/>
      <name val="Calibri"/>
      <family val="2"/>
      <scheme val="minor"/>
    </font>
    <font>
      <sz val="11"/>
      <color theme="5" tint="0.39997558519241921"/>
      <name val="Calibri"/>
      <family val="2"/>
      <scheme val="minor"/>
    </font>
    <font>
      <sz val="9"/>
      <color indexed="81"/>
      <name val="Tahoma"/>
      <charset val="1"/>
    </font>
    <font>
      <b/>
      <sz val="9"/>
      <color indexed="81"/>
      <name val="Tahoma"/>
      <charset val="1"/>
    </font>
  </fonts>
  <fills count="22">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lightDown">
        <bgColor theme="6" tint="0.39997558519241921"/>
      </patternFill>
    </fill>
    <fill>
      <patternFill patternType="lightDown"/>
    </fill>
    <fill>
      <patternFill patternType="lightDown">
        <bgColor theme="5" tint="0.39997558519241921"/>
      </patternFill>
    </fill>
  </fills>
  <borders count="27">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292">
    <xf numFmtId="0" fontId="0" fillId="0" borderId="0" xfId="0"/>
    <xf numFmtId="0" fontId="0" fillId="0" borderId="0" xfId="0" applyAlignment="1">
      <alignment horizontal="left" vertical="top" wrapText="1"/>
    </xf>
    <xf numFmtId="0" fontId="0" fillId="0" borderId="2" xfId="0" applyBorder="1"/>
    <xf numFmtId="3" fontId="0" fillId="0" borderId="3" xfId="0" applyNumberFormat="1" applyBorder="1"/>
    <xf numFmtId="3" fontId="0" fillId="0" borderId="4" xfId="0" applyNumberFormat="1" applyBorder="1"/>
    <xf numFmtId="3" fontId="0" fillId="0" borderId="0" xfId="0" applyNumberFormat="1" applyBorder="1"/>
    <xf numFmtId="3" fontId="0" fillId="0" borderId="5" xfId="0" applyNumberFormat="1" applyBorder="1"/>
    <xf numFmtId="0" fontId="2" fillId="0" borderId="0" xfId="0" applyFont="1"/>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0" fillId="0" borderId="0" xfId="0" applyAlignment="1">
      <alignment horizontal="center" vertical="top"/>
    </xf>
    <xf numFmtId="0" fontId="2" fillId="0" borderId="0" xfId="0" applyFont="1" applyAlignment="1">
      <alignment vertical="top"/>
    </xf>
    <xf numFmtId="1" fontId="0" fillId="2" borderId="5" xfId="0" applyNumberFormat="1" applyFill="1" applyBorder="1" applyProtection="1">
      <protection locked="0"/>
    </xf>
    <xf numFmtId="3" fontId="0" fillId="3" borderId="3" xfId="0" applyNumberFormat="1" applyFill="1" applyBorder="1" applyProtection="1">
      <protection locked="0"/>
    </xf>
    <xf numFmtId="3" fontId="0" fillId="3" borderId="0" xfId="0" applyNumberFormat="1" applyFill="1" applyBorder="1" applyProtection="1">
      <protection locked="0"/>
    </xf>
    <xf numFmtId="0" fontId="0" fillId="0" borderId="0" xfId="0" applyAlignment="1">
      <alignment horizontal="left" vertical="top"/>
    </xf>
    <xf numFmtId="0" fontId="0" fillId="0" borderId="0" xfId="0" applyAlignment="1">
      <alignment horizontal="center"/>
    </xf>
    <xf numFmtId="3" fontId="0" fillId="0" borderId="0" xfId="0" applyNumberFormat="1"/>
    <xf numFmtId="0" fontId="0" fillId="0" borderId="0" xfId="0" applyAlignment="1">
      <alignment wrapText="1"/>
    </xf>
    <xf numFmtId="0" fontId="0" fillId="0" borderId="2" xfId="0" applyBorder="1" applyAlignment="1">
      <alignment horizontal="center"/>
    </xf>
    <xf numFmtId="3" fontId="2" fillId="0" borderId="0" xfId="0" applyNumberFormat="1" applyFont="1"/>
    <xf numFmtId="0" fontId="2" fillId="0" borderId="0" xfId="0" applyFont="1" applyAlignment="1">
      <alignment horizontal="left" vertical="top" wrapText="1"/>
    </xf>
    <xf numFmtId="0" fontId="0" fillId="0" borderId="0" xfId="0" applyBorder="1"/>
    <xf numFmtId="3" fontId="0" fillId="0" borderId="0" xfId="0" applyNumberFormat="1" applyFill="1" applyBorder="1" applyProtection="1">
      <protection locked="0"/>
    </xf>
    <xf numFmtId="3" fontId="0" fillId="2" borderId="8" xfId="0" applyNumberFormat="1" applyFill="1" applyBorder="1" applyProtection="1">
      <protection locked="0"/>
    </xf>
    <xf numFmtId="0" fontId="2" fillId="0" borderId="0" xfId="0" applyFont="1" applyBorder="1"/>
    <xf numFmtId="3" fontId="2" fillId="0" borderId="0" xfId="0" applyNumberFormat="1" applyFont="1" applyFill="1" applyBorder="1" applyProtection="1">
      <protection locked="0"/>
    </xf>
    <xf numFmtId="0" fontId="0" fillId="0" borderId="9" xfId="0" applyBorder="1"/>
    <xf numFmtId="3" fontId="0" fillId="0" borderId="9" xfId="0" applyNumberFormat="1" applyFill="1" applyBorder="1" applyProtection="1">
      <protection locked="0"/>
    </xf>
    <xf numFmtId="3" fontId="2" fillId="4" borderId="5" xfId="0" applyNumberFormat="1" applyFont="1" applyFill="1" applyBorder="1"/>
    <xf numFmtId="0" fontId="2" fillId="0" borderId="0" xfId="0" applyFont="1" applyBorder="1" applyAlignment="1">
      <alignment horizontal="left" vertical="top" wrapText="1"/>
    </xf>
    <xf numFmtId="0" fontId="0" fillId="0" borderId="0" xfId="0" applyBorder="1" applyAlignment="1">
      <alignment horizontal="left" vertical="top"/>
    </xf>
    <xf numFmtId="0" fontId="0" fillId="0" borderId="0" xfId="0" applyAlignment="1"/>
    <xf numFmtId="10" fontId="5" fillId="0" borderId="0" xfId="0" applyNumberFormat="1" applyFont="1"/>
    <xf numFmtId="0" fontId="0" fillId="0" borderId="0" xfId="0" applyBorder="1" applyAlignment="1">
      <alignment vertical="top"/>
    </xf>
    <xf numFmtId="3" fontId="0" fillId="0" borderId="0" xfId="0" applyNumberFormat="1" applyBorder="1" applyAlignment="1">
      <alignment vertical="top"/>
    </xf>
    <xf numFmtId="0" fontId="0" fillId="0" borderId="0" xfId="0" applyBorder="1" applyAlignment="1">
      <alignment horizontal="center" vertical="top"/>
    </xf>
    <xf numFmtId="164" fontId="2" fillId="0" borderId="0" xfId="0" applyNumberFormat="1" applyFont="1" applyBorder="1" applyAlignment="1">
      <alignment horizontal="right" vertical="top" wrapText="1"/>
    </xf>
    <xf numFmtId="0" fontId="2" fillId="0" borderId="0" xfId="0" applyFont="1" applyBorder="1" applyAlignment="1">
      <alignment vertical="top"/>
    </xf>
    <xf numFmtId="0" fontId="0" fillId="0" borderId="0" xfId="0" applyBorder="1" applyAlignment="1">
      <alignment horizontal="center"/>
    </xf>
    <xf numFmtId="10" fontId="0" fillId="0" borderId="0" xfId="0" applyNumberFormat="1" applyBorder="1"/>
    <xf numFmtId="3" fontId="6" fillId="0" borderId="0" xfId="0" applyNumberFormat="1" applyFont="1"/>
    <xf numFmtId="0" fontId="6" fillId="0" borderId="0" xfId="0" applyFont="1"/>
    <xf numFmtId="0" fontId="6" fillId="0" borderId="0" xfId="0" applyFont="1" applyAlignment="1">
      <alignment horizontal="center"/>
    </xf>
    <xf numFmtId="0" fontId="6" fillId="0" borderId="0" xfId="0" applyFont="1" applyAlignment="1">
      <alignment wrapText="1"/>
    </xf>
    <xf numFmtId="4" fontId="6" fillId="0" borderId="0" xfId="0" applyNumberFormat="1" applyFont="1"/>
    <xf numFmtId="4" fontId="5" fillId="0" borderId="0" xfId="0" applyNumberFormat="1" applyFont="1" applyBorder="1"/>
    <xf numFmtId="0" fontId="0" fillId="0" borderId="0" xfId="0" applyAlignment="1"/>
    <xf numFmtId="0" fontId="6" fillId="0" borderId="7" xfId="0" applyFont="1" applyBorder="1" applyAlignment="1">
      <alignment horizontal="center"/>
    </xf>
    <xf numFmtId="0" fontId="0" fillId="0" borderId="0" xfId="0" applyBorder="1" applyAlignment="1">
      <alignment wrapText="1"/>
    </xf>
    <xf numFmtId="0" fontId="6" fillId="0" borderId="5" xfId="0" applyFont="1" applyBorder="1" applyAlignment="1">
      <alignment horizontal="center"/>
    </xf>
    <xf numFmtId="3" fontId="0" fillId="2" borderId="5" xfId="0" applyNumberFormat="1" applyFill="1" applyBorder="1" applyProtection="1">
      <protection locked="0"/>
    </xf>
    <xf numFmtId="0" fontId="6" fillId="0" borderId="1" xfId="0" applyFont="1" applyBorder="1"/>
    <xf numFmtId="3" fontId="6" fillId="0" borderId="3" xfId="0" applyNumberFormat="1" applyFont="1" applyBorder="1"/>
    <xf numFmtId="3" fontId="6" fillId="0" borderId="0" xfId="0" applyNumberFormat="1" applyFont="1" applyBorder="1"/>
    <xf numFmtId="3" fontId="6" fillId="0" borderId="4" xfId="0" applyNumberFormat="1" applyFont="1" applyBorder="1"/>
    <xf numFmtId="0" fontId="2" fillId="0" borderId="0" xfId="0" applyFont="1" applyAlignment="1">
      <alignment vertical="center" wrapText="1"/>
    </xf>
    <xf numFmtId="1" fontId="0" fillId="6" borderId="1" xfId="0" applyNumberFormat="1" applyFill="1" applyBorder="1" applyAlignment="1">
      <alignment horizontal="left"/>
    </xf>
    <xf numFmtId="0" fontId="0" fillId="6" borderId="8" xfId="0" applyFill="1" applyBorder="1"/>
    <xf numFmtId="0" fontId="0" fillId="6" borderId="3" xfId="0" applyFill="1" applyBorder="1"/>
    <xf numFmtId="0" fontId="0" fillId="0" borderId="0" xfId="0" applyAlignment="1"/>
    <xf numFmtId="49" fontId="0" fillId="0" borderId="0" xfId="0" applyNumberFormat="1" applyAlignment="1">
      <alignment horizontal="left" vertical="center" wrapText="1"/>
    </xf>
    <xf numFmtId="0" fontId="0" fillId="0" borderId="0" xfId="0" applyAlignment="1">
      <alignment horizontal="left" vertical="center" wrapText="1"/>
    </xf>
    <xf numFmtId="0" fontId="0" fillId="0" borderId="0" xfId="0" applyNumberFormat="1" applyAlignment="1">
      <alignment horizontal="left" vertical="center" wrapText="1"/>
    </xf>
    <xf numFmtId="49" fontId="14" fillId="8" borderId="21" xfId="0" applyNumberFormat="1" applyFont="1" applyFill="1" applyBorder="1" applyAlignment="1">
      <alignment vertical="center" wrapText="1"/>
    </xf>
    <xf numFmtId="0" fontId="13" fillId="9" borderId="9" xfId="0" applyFont="1" applyFill="1" applyBorder="1" applyAlignment="1">
      <alignment horizontal="left" vertical="center" wrapText="1"/>
    </xf>
    <xf numFmtId="0" fontId="13" fillId="9" borderId="0" xfId="0" applyFont="1" applyFill="1" applyBorder="1" applyAlignment="1">
      <alignment horizontal="left" vertical="center" wrapText="1"/>
    </xf>
    <xf numFmtId="0" fontId="13" fillId="9" borderId="0" xfId="0" applyNumberFormat="1" applyFont="1" applyFill="1" applyBorder="1" applyAlignment="1">
      <alignment horizontal="left" vertical="center" wrapText="1"/>
    </xf>
    <xf numFmtId="0" fontId="13" fillId="9" borderId="11" xfId="0" applyFont="1" applyFill="1" applyBorder="1" applyAlignment="1">
      <alignment horizontal="left" vertical="center" wrapText="1"/>
    </xf>
    <xf numFmtId="0" fontId="13" fillId="9" borderId="11" xfId="0" applyNumberFormat="1" applyFont="1" applyFill="1" applyBorder="1" applyAlignment="1">
      <alignment horizontal="left" vertical="center" wrapText="1"/>
    </xf>
    <xf numFmtId="0" fontId="13" fillId="9" borderId="0" xfId="0" applyFont="1" applyFill="1" applyBorder="1" applyAlignment="1">
      <alignment vertical="center" wrapText="1"/>
    </xf>
    <xf numFmtId="0" fontId="13" fillId="9" borderId="11" xfId="0" applyFont="1" applyFill="1" applyBorder="1" applyAlignment="1">
      <alignment vertical="center" wrapText="1"/>
    </xf>
    <xf numFmtId="0" fontId="13" fillId="10" borderId="9" xfId="0" applyFont="1" applyFill="1" applyBorder="1" applyAlignment="1">
      <alignment horizontal="left" vertical="center" wrapText="1"/>
    </xf>
    <xf numFmtId="0" fontId="13" fillId="10" borderId="0" xfId="0" applyFont="1" applyFill="1" applyBorder="1" applyAlignment="1">
      <alignment horizontal="left" vertical="center" wrapText="1"/>
    </xf>
    <xf numFmtId="0" fontId="13" fillId="10" borderId="0" xfId="0" applyNumberFormat="1" applyFont="1" applyFill="1" applyBorder="1" applyAlignment="1">
      <alignment horizontal="left" vertical="center" wrapText="1"/>
    </xf>
    <xf numFmtId="0" fontId="13" fillId="10" borderId="11" xfId="0" applyNumberFormat="1" applyFont="1" applyFill="1" applyBorder="1" applyAlignment="1">
      <alignment horizontal="left" vertical="center" wrapText="1"/>
    </xf>
    <xf numFmtId="49" fontId="13" fillId="10" borderId="0" xfId="0" applyNumberFormat="1" applyFont="1" applyFill="1" applyBorder="1" applyAlignment="1">
      <alignment horizontal="left" vertical="center" wrapText="1"/>
    </xf>
    <xf numFmtId="0" fontId="13" fillId="10" borderId="9" xfId="0" applyFont="1" applyFill="1" applyBorder="1" applyAlignment="1">
      <alignment vertical="center" wrapText="1"/>
    </xf>
    <xf numFmtId="0" fontId="13" fillId="12" borderId="9" xfId="0" applyFont="1" applyFill="1" applyBorder="1" applyAlignment="1">
      <alignment vertical="center" wrapText="1"/>
    </xf>
    <xf numFmtId="0" fontId="13" fillId="12" borderId="0" xfId="0" applyFont="1" applyFill="1" applyBorder="1" applyAlignment="1">
      <alignment vertical="center" wrapText="1"/>
    </xf>
    <xf numFmtId="0" fontId="13" fillId="12" borderId="0" xfId="0" applyNumberFormat="1" applyFont="1" applyFill="1" applyBorder="1" applyAlignment="1">
      <alignment horizontal="left" vertical="center" wrapText="1"/>
    </xf>
    <xf numFmtId="0" fontId="13" fillId="12" borderId="11" xfId="0" applyFont="1" applyFill="1" applyBorder="1" applyAlignment="1">
      <alignment vertical="center" wrapText="1"/>
    </xf>
    <xf numFmtId="0" fontId="13" fillId="13" borderId="0" xfId="0" applyNumberFormat="1" applyFont="1" applyFill="1" applyBorder="1" applyAlignment="1">
      <alignment horizontal="left" vertical="center" wrapText="1"/>
    </xf>
    <xf numFmtId="0" fontId="13" fillId="13" borderId="11" xfId="0" applyFont="1" applyFill="1" applyBorder="1" applyAlignment="1">
      <alignment vertical="center" wrapText="1"/>
    </xf>
    <xf numFmtId="0" fontId="13" fillId="15" borderId="9" xfId="0" applyFont="1" applyFill="1" applyBorder="1" applyAlignment="1">
      <alignment vertical="center" wrapText="1"/>
    </xf>
    <xf numFmtId="0" fontId="13" fillId="15" borderId="0" xfId="0" applyFont="1" applyFill="1" applyBorder="1" applyAlignment="1">
      <alignment vertical="center" wrapText="1"/>
    </xf>
    <xf numFmtId="0" fontId="13" fillId="15" borderId="0" xfId="0" applyNumberFormat="1" applyFont="1" applyFill="1" applyBorder="1" applyAlignment="1">
      <alignment horizontal="left" vertical="center" wrapText="1"/>
    </xf>
    <xf numFmtId="0" fontId="13" fillId="16" borderId="9" xfId="0" applyFont="1" applyFill="1" applyBorder="1" applyAlignment="1">
      <alignment vertical="center" wrapText="1"/>
    </xf>
    <xf numFmtId="0" fontId="13" fillId="16" borderId="0" xfId="0" applyFont="1" applyFill="1" applyBorder="1" applyAlignment="1">
      <alignment vertical="center" wrapText="1"/>
    </xf>
    <xf numFmtId="0" fontId="13" fillId="16" borderId="0" xfId="0" applyNumberFormat="1" applyFont="1" applyFill="1" applyBorder="1" applyAlignment="1">
      <alignment horizontal="left" vertical="center" wrapText="1"/>
    </xf>
    <xf numFmtId="49" fontId="15" fillId="17" borderId="24" xfId="0" applyNumberFormat="1" applyFont="1" applyFill="1" applyBorder="1" applyAlignment="1">
      <alignment vertical="center" wrapText="1"/>
    </xf>
    <xf numFmtId="49" fontId="13" fillId="17" borderId="21" xfId="0" applyNumberFormat="1" applyFont="1" applyFill="1" applyBorder="1" applyAlignment="1">
      <alignment vertical="top" wrapText="1"/>
    </xf>
    <xf numFmtId="0" fontId="13" fillId="17" borderId="9" xfId="0" applyFont="1" applyFill="1" applyBorder="1" applyAlignment="1">
      <alignment vertical="center" wrapText="1"/>
    </xf>
    <xf numFmtId="0" fontId="13" fillId="17" borderId="11" xfId="0" applyFont="1" applyFill="1" applyBorder="1" applyAlignment="1">
      <alignment vertical="center" wrapText="1"/>
    </xf>
    <xf numFmtId="0" fontId="13" fillId="17" borderId="11" xfId="0" applyNumberFormat="1" applyFont="1" applyFill="1" applyBorder="1" applyAlignment="1">
      <alignment horizontal="left" vertical="center" wrapText="1"/>
    </xf>
    <xf numFmtId="49" fontId="18" fillId="9" borderId="21" xfId="0" applyNumberFormat="1" applyFont="1" applyFill="1" applyBorder="1" applyAlignment="1">
      <alignment vertical="center" wrapText="1"/>
    </xf>
    <xf numFmtId="49" fontId="0" fillId="9" borderId="21" xfId="0" applyNumberFormat="1" applyFill="1" applyBorder="1" applyAlignment="1">
      <alignment horizontal="left" vertical="center" wrapText="1"/>
    </xf>
    <xf numFmtId="0" fontId="19" fillId="9" borderId="9" xfId="0" applyNumberFormat="1" applyFont="1" applyFill="1" applyBorder="1" applyAlignment="1">
      <alignment horizontal="left" vertical="center" wrapText="1"/>
    </xf>
    <xf numFmtId="49" fontId="19" fillId="9" borderId="22" xfId="0" applyNumberFormat="1" applyFont="1" applyFill="1" applyBorder="1" applyAlignment="1">
      <alignment horizontal="left" vertical="center" wrapText="1"/>
    </xf>
    <xf numFmtId="0" fontId="19" fillId="9" borderId="0" xfId="0" applyFont="1" applyFill="1" applyBorder="1" applyAlignment="1">
      <alignment horizontal="left" vertical="center" wrapText="1"/>
    </xf>
    <xf numFmtId="0" fontId="0" fillId="9" borderId="0" xfId="0" applyNumberFormat="1" applyFill="1" applyBorder="1" applyAlignment="1">
      <alignment horizontal="left" vertical="center" wrapText="1"/>
    </xf>
    <xf numFmtId="0" fontId="0" fillId="9" borderId="11" xfId="0" applyNumberFormat="1" applyFill="1" applyBorder="1" applyAlignment="1">
      <alignment horizontal="left" vertical="center" wrapText="1"/>
    </xf>
    <xf numFmtId="49" fontId="19" fillId="9" borderId="22" xfId="0" applyNumberFormat="1" applyFont="1" applyFill="1" applyBorder="1" applyAlignment="1">
      <alignment vertical="center" wrapText="1"/>
    </xf>
    <xf numFmtId="0" fontId="19" fillId="9" borderId="0" xfId="0" applyFont="1" applyFill="1" applyBorder="1" applyAlignment="1">
      <alignment vertical="center" wrapText="1"/>
    </xf>
    <xf numFmtId="49" fontId="11" fillId="8" borderId="24" xfId="0" applyNumberFormat="1" applyFont="1" applyFill="1" applyBorder="1" applyAlignment="1">
      <alignment vertical="center" wrapText="1"/>
    </xf>
    <xf numFmtId="49" fontId="18" fillId="10" borderId="24" xfId="0" applyNumberFormat="1" applyFont="1" applyFill="1" applyBorder="1" applyAlignment="1">
      <alignment vertical="center" wrapText="1"/>
    </xf>
    <xf numFmtId="49" fontId="0" fillId="10" borderId="21" xfId="0" applyNumberFormat="1" applyFill="1" applyBorder="1" applyAlignment="1">
      <alignment horizontal="left" vertical="center" wrapText="1"/>
    </xf>
    <xf numFmtId="0" fontId="20" fillId="10" borderId="9" xfId="0" applyNumberFormat="1" applyFont="1" applyFill="1" applyBorder="1" applyAlignment="1">
      <alignment horizontal="left" vertical="center" wrapText="1"/>
    </xf>
    <xf numFmtId="49" fontId="20" fillId="10" borderId="22" xfId="0" applyNumberFormat="1" applyFont="1" applyFill="1" applyBorder="1" applyAlignment="1">
      <alignment horizontal="left" vertical="center" wrapText="1"/>
    </xf>
    <xf numFmtId="0" fontId="20" fillId="10" borderId="0" xfId="0" applyFont="1" applyFill="1" applyBorder="1" applyAlignment="1">
      <alignment horizontal="left" vertical="center" wrapText="1"/>
    </xf>
    <xf numFmtId="0" fontId="0" fillId="10" borderId="0" xfId="0" applyNumberFormat="1" applyFill="1" applyBorder="1" applyAlignment="1">
      <alignment horizontal="left" vertical="center" wrapText="1"/>
    </xf>
    <xf numFmtId="0" fontId="20" fillId="10" borderId="0" xfId="0" applyNumberFormat="1" applyFont="1" applyFill="1" applyBorder="1" applyAlignment="1">
      <alignment horizontal="left" vertical="center" wrapText="1"/>
    </xf>
    <xf numFmtId="49" fontId="20" fillId="10" borderId="22" xfId="0" applyNumberFormat="1" applyFont="1" applyFill="1" applyBorder="1" applyAlignment="1">
      <alignment vertical="center" wrapText="1"/>
    </xf>
    <xf numFmtId="0" fontId="20" fillId="10" borderId="0" xfId="0" applyFont="1" applyFill="1" applyBorder="1" applyAlignment="1">
      <alignment vertical="center" wrapText="1"/>
    </xf>
    <xf numFmtId="0" fontId="0" fillId="10" borderId="11" xfId="0" applyNumberFormat="1" applyFill="1" applyBorder="1" applyAlignment="1">
      <alignment horizontal="left" vertical="center" wrapText="1"/>
    </xf>
    <xf numFmtId="49" fontId="0" fillId="10" borderId="21" xfId="0" applyNumberFormat="1" applyFill="1" applyBorder="1" applyAlignment="1">
      <alignment vertical="center" wrapText="1"/>
    </xf>
    <xf numFmtId="49" fontId="20" fillId="10" borderId="9" xfId="0" applyNumberFormat="1" applyFont="1" applyFill="1" applyBorder="1" applyAlignment="1">
      <alignment horizontal="left" vertical="center" wrapText="1"/>
    </xf>
    <xf numFmtId="49" fontId="13" fillId="10" borderId="11" xfId="0" applyNumberFormat="1" applyFont="1" applyFill="1" applyBorder="1" applyAlignment="1">
      <alignment horizontal="left" vertical="center" wrapText="1"/>
    </xf>
    <xf numFmtId="0" fontId="21" fillId="10" borderId="0" xfId="0" applyFont="1" applyFill="1" applyBorder="1" applyAlignment="1">
      <alignment vertical="center" wrapText="1"/>
    </xf>
    <xf numFmtId="49" fontId="11" fillId="11" borderId="24" xfId="0" applyNumberFormat="1" applyFont="1" applyFill="1" applyBorder="1" applyAlignment="1">
      <alignment vertical="center" wrapText="1"/>
    </xf>
    <xf numFmtId="49" fontId="11" fillId="11" borderId="21" xfId="0" applyNumberFormat="1" applyFont="1" applyFill="1" applyBorder="1" applyAlignment="1">
      <alignment vertical="center" wrapText="1"/>
    </xf>
    <xf numFmtId="0" fontId="11" fillId="11" borderId="9" xfId="0" applyFont="1" applyFill="1" applyBorder="1" applyAlignment="1">
      <alignment horizontal="left" vertical="center" wrapText="1"/>
    </xf>
    <xf numFmtId="0" fontId="11" fillId="11" borderId="9" xfId="0" applyNumberFormat="1" applyFont="1" applyFill="1" applyBorder="1" applyAlignment="1">
      <alignment horizontal="left" vertical="center" wrapText="1"/>
    </xf>
    <xf numFmtId="49" fontId="18" fillId="12" borderId="21" xfId="0" applyNumberFormat="1" applyFont="1" applyFill="1" applyBorder="1" applyAlignment="1">
      <alignment vertical="center" wrapText="1"/>
    </xf>
    <xf numFmtId="49" fontId="0" fillId="12" borderId="21" xfId="0" applyNumberFormat="1" applyFill="1" applyBorder="1" applyAlignment="1">
      <alignment vertical="center" wrapText="1"/>
    </xf>
    <xf numFmtId="0" fontId="22" fillId="12" borderId="9" xfId="0" applyNumberFormat="1" applyFont="1" applyFill="1" applyBorder="1" applyAlignment="1">
      <alignment horizontal="left" vertical="center" wrapText="1"/>
    </xf>
    <xf numFmtId="49" fontId="0" fillId="12" borderId="22" xfId="0" applyNumberFormat="1" applyFill="1" applyBorder="1" applyAlignment="1">
      <alignment vertical="center" wrapText="1"/>
    </xf>
    <xf numFmtId="0" fontId="13" fillId="12" borderId="11" xfId="0" applyNumberFormat="1" applyFont="1" applyFill="1" applyBorder="1" applyAlignment="1">
      <alignment horizontal="left" vertical="center" wrapText="1"/>
    </xf>
    <xf numFmtId="49" fontId="22" fillId="12" borderId="22" xfId="0" applyNumberFormat="1" applyFont="1" applyFill="1" applyBorder="1" applyAlignment="1">
      <alignment vertical="center" wrapText="1"/>
    </xf>
    <xf numFmtId="0" fontId="22" fillId="12" borderId="0" xfId="0" applyFont="1" applyFill="1" applyBorder="1" applyAlignment="1">
      <alignment vertical="center" wrapText="1"/>
    </xf>
    <xf numFmtId="0" fontId="0" fillId="12" borderId="9" xfId="0" applyFill="1" applyBorder="1" applyAlignment="1">
      <alignment vertical="center" wrapText="1"/>
    </xf>
    <xf numFmtId="49" fontId="0" fillId="13" borderId="21" xfId="0" applyNumberFormat="1" applyFill="1" applyBorder="1" applyAlignment="1">
      <alignment vertical="center" wrapText="1"/>
    </xf>
    <xf numFmtId="0" fontId="0" fillId="13" borderId="9" xfId="0" applyFill="1" applyBorder="1" applyAlignment="1">
      <alignment vertical="center" wrapText="1"/>
    </xf>
    <xf numFmtId="0" fontId="23" fillId="13" borderId="9" xfId="0" applyNumberFormat="1" applyFont="1" applyFill="1" applyBorder="1" applyAlignment="1">
      <alignment horizontal="left" vertical="center" wrapText="1"/>
    </xf>
    <xf numFmtId="49" fontId="23" fillId="13" borderId="22" xfId="0" applyNumberFormat="1" applyFont="1" applyFill="1" applyBorder="1" applyAlignment="1">
      <alignment vertical="center" wrapText="1"/>
    </xf>
    <xf numFmtId="0" fontId="23" fillId="13" borderId="0" xfId="0" applyFont="1" applyFill="1" applyBorder="1" applyAlignment="1">
      <alignment vertical="center" wrapText="1"/>
    </xf>
    <xf numFmtId="49" fontId="23" fillId="13" borderId="23" xfId="0" applyNumberFormat="1" applyFont="1" applyFill="1" applyBorder="1" applyAlignment="1">
      <alignment vertical="center" wrapText="1"/>
    </xf>
    <xf numFmtId="0" fontId="23" fillId="13" borderId="11" xfId="0" applyFont="1" applyFill="1" applyBorder="1" applyAlignment="1">
      <alignment vertical="center" wrapText="1"/>
    </xf>
    <xf numFmtId="0" fontId="0" fillId="13" borderId="11" xfId="0" applyNumberFormat="1" applyFill="1" applyBorder="1" applyAlignment="1">
      <alignment horizontal="left" vertical="center" wrapText="1"/>
    </xf>
    <xf numFmtId="49" fontId="11" fillId="14" borderId="24" xfId="0" applyNumberFormat="1" applyFont="1" applyFill="1" applyBorder="1" applyAlignment="1">
      <alignment vertical="center" wrapText="1"/>
    </xf>
    <xf numFmtId="0" fontId="11" fillId="14" borderId="6" xfId="0" applyFont="1" applyFill="1" applyBorder="1" applyAlignment="1">
      <alignment horizontal="left" vertical="center" wrapText="1"/>
    </xf>
    <xf numFmtId="0" fontId="11" fillId="14" borderId="6" xfId="0" applyNumberFormat="1" applyFont="1" applyFill="1" applyBorder="1" applyAlignment="1">
      <alignment horizontal="left" vertical="center" wrapText="1"/>
    </xf>
    <xf numFmtId="49" fontId="18" fillId="15" borderId="24" xfId="0" applyNumberFormat="1" applyFont="1" applyFill="1" applyBorder="1" applyAlignment="1">
      <alignment vertical="center" wrapText="1"/>
    </xf>
    <xf numFmtId="49" fontId="0" fillId="15" borderId="21" xfId="0" applyNumberFormat="1" applyFont="1" applyFill="1" applyBorder="1" applyAlignment="1">
      <alignment vertical="center" wrapText="1"/>
    </xf>
    <xf numFmtId="0" fontId="24" fillId="15" borderId="9" xfId="0" applyNumberFormat="1" applyFont="1" applyFill="1" applyBorder="1" applyAlignment="1">
      <alignment horizontal="left" vertical="center" wrapText="1"/>
    </xf>
    <xf numFmtId="49" fontId="24" fillId="15" borderId="22" xfId="0" applyNumberFormat="1" applyFont="1" applyFill="1" applyBorder="1" applyAlignment="1">
      <alignment vertical="center" wrapText="1"/>
    </xf>
    <xf numFmtId="0" fontId="24" fillId="15" borderId="0" xfId="0" applyFont="1" applyFill="1" applyBorder="1" applyAlignment="1">
      <alignment vertical="center" wrapText="1"/>
    </xf>
    <xf numFmtId="49" fontId="11" fillId="14" borderId="23" xfId="0" applyNumberFormat="1" applyFont="1" applyFill="1" applyBorder="1" applyAlignment="1">
      <alignment vertical="center" wrapText="1"/>
    </xf>
    <xf numFmtId="49" fontId="18" fillId="16" borderId="24" xfId="0" applyNumberFormat="1" applyFont="1" applyFill="1" applyBorder="1" applyAlignment="1">
      <alignment vertical="center" wrapText="1"/>
    </xf>
    <xf numFmtId="49" fontId="0" fillId="16" borderId="21" xfId="0" applyNumberFormat="1" applyFont="1" applyFill="1" applyBorder="1" applyAlignment="1">
      <alignment vertical="top" wrapText="1"/>
    </xf>
    <xf numFmtId="0" fontId="25" fillId="16" borderId="9" xfId="0" applyNumberFormat="1" applyFont="1" applyFill="1" applyBorder="1" applyAlignment="1">
      <alignment horizontal="left" vertical="center" wrapText="1"/>
    </xf>
    <xf numFmtId="49" fontId="25" fillId="16" borderId="22" xfId="0" applyNumberFormat="1" applyFont="1" applyFill="1" applyBorder="1" applyAlignment="1">
      <alignment vertical="center" wrapText="1"/>
    </xf>
    <xf numFmtId="0" fontId="25" fillId="16" borderId="0" xfId="0" applyFont="1" applyFill="1" applyBorder="1" applyAlignment="1">
      <alignment vertical="center" wrapText="1"/>
    </xf>
    <xf numFmtId="49" fontId="0" fillId="16" borderId="21" xfId="0" applyNumberFormat="1" applyFont="1" applyFill="1" applyBorder="1" applyAlignment="1">
      <alignment vertical="center" wrapText="1"/>
    </xf>
    <xf numFmtId="49" fontId="14" fillId="14" borderId="23" xfId="0" applyNumberFormat="1" applyFont="1" applyFill="1" applyBorder="1" applyAlignment="1">
      <alignment vertical="center" wrapText="1"/>
    </xf>
    <xf numFmtId="0" fontId="26" fillId="17" borderId="9" xfId="0" applyNumberFormat="1" applyFont="1" applyFill="1" applyBorder="1" applyAlignment="1">
      <alignment horizontal="left" vertical="center" wrapText="1"/>
    </xf>
    <xf numFmtId="49" fontId="26" fillId="17" borderId="23" xfId="0" applyNumberFormat="1" applyFont="1" applyFill="1" applyBorder="1" applyAlignment="1">
      <alignment vertical="center" wrapText="1"/>
    </xf>
    <xf numFmtId="0" fontId="26" fillId="17" borderId="11" xfId="0" applyFont="1" applyFill="1" applyBorder="1" applyAlignment="1">
      <alignment vertical="center" wrapText="1"/>
    </xf>
    <xf numFmtId="0" fontId="13" fillId="10" borderId="6" xfId="0" applyNumberFormat="1" applyFont="1" applyFill="1" applyBorder="1" applyAlignment="1">
      <alignment horizontal="left" vertical="center" wrapText="1"/>
    </xf>
    <xf numFmtId="49" fontId="14" fillId="8" borderId="22" xfId="0" applyNumberFormat="1" applyFont="1" applyFill="1" applyBorder="1" applyAlignment="1">
      <alignment vertical="center" wrapText="1"/>
    </xf>
    <xf numFmtId="49" fontId="11" fillId="7" borderId="5" xfId="0" applyNumberFormat="1" applyFont="1" applyFill="1" applyBorder="1" applyAlignment="1">
      <alignment horizontal="left" vertical="center" wrapText="1"/>
    </xf>
    <xf numFmtId="0" fontId="11" fillId="7" borderId="5" xfId="0" applyFont="1" applyFill="1" applyBorder="1" applyAlignment="1">
      <alignment horizontal="left" vertical="center" wrapText="1"/>
    </xf>
    <xf numFmtId="0" fontId="11" fillId="7" borderId="5" xfId="0" applyNumberFormat="1" applyFont="1" applyFill="1" applyBorder="1" applyAlignment="1">
      <alignment horizontal="left" vertical="center" wrapText="1"/>
    </xf>
    <xf numFmtId="0" fontId="11" fillId="7" borderId="5" xfId="0" applyNumberFormat="1" applyFont="1" applyFill="1" applyBorder="1" applyAlignment="1">
      <alignment horizontal="center" vertical="center" wrapText="1"/>
    </xf>
    <xf numFmtId="0" fontId="0" fillId="0" borderId="8" xfId="0" applyBorder="1" applyAlignment="1">
      <alignment horizontal="center"/>
    </xf>
    <xf numFmtId="0" fontId="0" fillId="0" borderId="3" xfId="0" applyBorder="1" applyAlignment="1">
      <alignment horizontal="center"/>
    </xf>
    <xf numFmtId="9" fontId="0" fillId="0" borderId="3" xfId="0" applyNumberFormat="1" applyBorder="1" applyAlignment="1">
      <alignment horizontal="center"/>
    </xf>
    <xf numFmtId="9" fontId="0" fillId="0" borderId="25" xfId="0" applyNumberFormat="1" applyBorder="1" applyAlignment="1">
      <alignment horizontal="center"/>
    </xf>
    <xf numFmtId="9" fontId="0" fillId="0" borderId="5" xfId="0" applyNumberFormat="1" applyBorder="1" applyAlignment="1">
      <alignment horizontal="center"/>
    </xf>
    <xf numFmtId="9" fontId="0" fillId="0" borderId="8" xfId="0" applyNumberFormat="1" applyBorder="1" applyAlignment="1">
      <alignment horizontal="center"/>
    </xf>
    <xf numFmtId="49" fontId="18" fillId="13" borderId="24" xfId="0" applyNumberFormat="1" applyFont="1" applyFill="1" applyBorder="1" applyAlignment="1">
      <alignment vertical="center" wrapText="1"/>
    </xf>
    <xf numFmtId="49" fontId="14" fillId="14" borderId="5" xfId="0" applyNumberFormat="1" applyFont="1" applyFill="1" applyBorder="1" applyAlignment="1">
      <alignment vertical="center" wrapText="1"/>
    </xf>
    <xf numFmtId="49" fontId="18" fillId="16" borderId="5" xfId="0" applyNumberFormat="1" applyFont="1" applyFill="1" applyBorder="1" applyAlignment="1">
      <alignment vertical="center" wrapText="1"/>
    </xf>
    <xf numFmtId="49" fontId="11" fillId="14" borderId="5" xfId="0" applyNumberFormat="1" applyFont="1" applyFill="1" applyBorder="1" applyAlignment="1">
      <alignment vertical="center" wrapText="1"/>
    </xf>
    <xf numFmtId="49" fontId="18" fillId="15" borderId="5" xfId="0" applyNumberFormat="1" applyFont="1" applyFill="1" applyBorder="1" applyAlignment="1">
      <alignment vertical="center" wrapText="1"/>
    </xf>
    <xf numFmtId="49" fontId="18" fillId="13" borderId="5" xfId="0" applyNumberFormat="1" applyFont="1" applyFill="1" applyBorder="1" applyAlignment="1">
      <alignment vertical="center" wrapText="1"/>
    </xf>
    <xf numFmtId="49" fontId="11" fillId="11" borderId="8" xfId="0" applyNumberFormat="1" applyFont="1" applyFill="1" applyBorder="1" applyAlignment="1">
      <alignment vertical="center" wrapText="1"/>
    </xf>
    <xf numFmtId="49" fontId="18" fillId="12" borderId="5" xfId="0" applyNumberFormat="1" applyFont="1" applyFill="1" applyBorder="1" applyAlignment="1">
      <alignment vertical="center" wrapText="1"/>
    </xf>
    <xf numFmtId="49" fontId="11" fillId="8" borderId="5" xfId="0" applyNumberFormat="1" applyFont="1" applyFill="1" applyBorder="1" applyAlignment="1">
      <alignment vertical="center" wrapText="1"/>
    </xf>
    <xf numFmtId="49" fontId="18" fillId="10" borderId="5" xfId="0" applyNumberFormat="1" applyFont="1" applyFill="1" applyBorder="1" applyAlignment="1">
      <alignment vertical="center" wrapText="1"/>
    </xf>
    <xf numFmtId="49" fontId="14" fillId="8" borderId="8" xfId="0" applyNumberFormat="1" applyFont="1" applyFill="1" applyBorder="1" applyAlignment="1">
      <alignment vertical="center" wrapText="1"/>
    </xf>
    <xf numFmtId="49" fontId="18" fillId="9" borderId="5" xfId="0" applyNumberFormat="1" applyFont="1" applyFill="1" applyBorder="1" applyAlignment="1">
      <alignment vertical="center" wrapText="1"/>
    </xf>
    <xf numFmtId="0" fontId="0" fillId="0" borderId="7" xfId="0" applyBorder="1" applyAlignment="1">
      <alignment horizontal="center"/>
    </xf>
    <xf numFmtId="4" fontId="0" fillId="18" borderId="5" xfId="0" applyNumberFormat="1" applyFill="1" applyBorder="1" applyProtection="1">
      <protection locked="0"/>
    </xf>
    <xf numFmtId="0" fontId="6" fillId="6" borderId="0" xfId="0" applyFont="1" applyFill="1" applyAlignment="1">
      <alignment wrapText="1"/>
    </xf>
    <xf numFmtId="49" fontId="0" fillId="19" borderId="21" xfId="0" applyNumberFormat="1" applyFill="1" applyBorder="1" applyAlignment="1">
      <alignment vertical="center" wrapText="1"/>
    </xf>
    <xf numFmtId="0" fontId="13" fillId="19" borderId="9" xfId="0" applyFont="1" applyFill="1" applyBorder="1" applyAlignment="1">
      <alignment vertical="center" wrapText="1"/>
    </xf>
    <xf numFmtId="0" fontId="23" fillId="19" borderId="9" xfId="0" applyNumberFormat="1" applyFont="1" applyFill="1" applyBorder="1" applyAlignment="1">
      <alignment horizontal="left" vertical="center" wrapText="1"/>
    </xf>
    <xf numFmtId="0" fontId="0" fillId="20" borderId="8" xfId="0" applyFill="1" applyBorder="1" applyAlignment="1">
      <alignment horizontal="center"/>
    </xf>
    <xf numFmtId="49" fontId="23" fillId="19" borderId="23" xfId="0" applyNumberFormat="1" applyFont="1" applyFill="1" applyBorder="1" applyAlignment="1">
      <alignment vertical="center" wrapText="1"/>
    </xf>
    <xf numFmtId="0" fontId="23" fillId="19" borderId="11" xfId="0" applyFont="1" applyFill="1" applyBorder="1" applyAlignment="1">
      <alignment vertical="center" wrapText="1"/>
    </xf>
    <xf numFmtId="0" fontId="13" fillId="19" borderId="11" xfId="0" applyNumberFormat="1" applyFont="1" applyFill="1" applyBorder="1" applyAlignment="1">
      <alignment horizontal="left" vertical="center" wrapText="1"/>
    </xf>
    <xf numFmtId="9" fontId="0" fillId="20" borderId="25" xfId="0" applyNumberFormat="1" applyFill="1" applyBorder="1" applyAlignment="1">
      <alignment horizontal="center"/>
    </xf>
    <xf numFmtId="49" fontId="13" fillId="21" borderId="22" xfId="0" applyNumberFormat="1" applyFont="1" applyFill="1" applyBorder="1" applyAlignment="1">
      <alignment vertical="top" wrapText="1"/>
    </xf>
    <xf numFmtId="0" fontId="13" fillId="21" borderId="0" xfId="0" applyFont="1" applyFill="1" applyBorder="1" applyAlignment="1">
      <alignment vertical="center" wrapText="1"/>
    </xf>
    <xf numFmtId="0" fontId="26" fillId="21" borderId="0" xfId="0" applyNumberFormat="1" applyFont="1" applyFill="1" applyBorder="1" applyAlignment="1">
      <alignment horizontal="left" vertical="center" wrapText="1"/>
    </xf>
    <xf numFmtId="0" fontId="0" fillId="20" borderId="3" xfId="0" applyFill="1" applyBorder="1" applyAlignment="1">
      <alignment horizontal="center"/>
    </xf>
    <xf numFmtId="49" fontId="26" fillId="21" borderId="22" xfId="0" applyNumberFormat="1" applyFont="1" applyFill="1" applyBorder="1" applyAlignment="1">
      <alignment vertical="center" wrapText="1"/>
    </xf>
    <xf numFmtId="0" fontId="26" fillId="21" borderId="0" xfId="0" applyFont="1" applyFill="1" applyBorder="1" applyAlignment="1">
      <alignment vertical="center" wrapText="1"/>
    </xf>
    <xf numFmtId="0" fontId="13" fillId="21" borderId="0" xfId="0" applyNumberFormat="1" applyFont="1" applyFill="1" applyBorder="1" applyAlignment="1">
      <alignment horizontal="left" vertical="center" wrapText="1"/>
    </xf>
    <xf numFmtId="49" fontId="13" fillId="21" borderId="21" xfId="0" applyNumberFormat="1" applyFont="1" applyFill="1" applyBorder="1" applyAlignment="1">
      <alignment vertical="top" wrapText="1"/>
    </xf>
    <xf numFmtId="0" fontId="13" fillId="21" borderId="9" xfId="0" applyFont="1" applyFill="1" applyBorder="1" applyAlignment="1">
      <alignment vertical="center" wrapText="1"/>
    </xf>
    <xf numFmtId="0" fontId="26" fillId="21" borderId="9" xfId="0" applyNumberFormat="1" applyFont="1" applyFill="1" applyBorder="1" applyAlignment="1">
      <alignment horizontal="left" vertical="center" wrapText="1"/>
    </xf>
    <xf numFmtId="49" fontId="26" fillId="21" borderId="23" xfId="0" applyNumberFormat="1" applyFont="1" applyFill="1" applyBorder="1" applyAlignment="1">
      <alignment vertical="center" wrapText="1"/>
    </xf>
    <xf numFmtId="0" fontId="26" fillId="21" borderId="11" xfId="0" applyFont="1" applyFill="1" applyBorder="1" applyAlignment="1">
      <alignment vertical="center" wrapText="1"/>
    </xf>
    <xf numFmtId="0" fontId="13" fillId="21" borderId="11" xfId="0" applyFont="1" applyFill="1" applyBorder="1" applyAlignment="1">
      <alignment vertical="center" wrapText="1"/>
    </xf>
    <xf numFmtId="0" fontId="0" fillId="21" borderId="11" xfId="0" applyNumberFormat="1" applyFill="1" applyBorder="1" applyAlignment="1">
      <alignment horizontal="left" vertical="center" wrapText="1"/>
    </xf>
    <xf numFmtId="0" fontId="1" fillId="15" borderId="0" xfId="0" applyNumberFormat="1" applyFont="1" applyFill="1" applyBorder="1" applyAlignment="1">
      <alignment horizontal="left" vertical="center" wrapText="1"/>
    </xf>
    <xf numFmtId="49" fontId="13" fillId="21" borderId="21" xfId="0" applyNumberFormat="1" applyFont="1" applyFill="1" applyBorder="1" applyAlignment="1">
      <alignment horizontal="left" vertical="top" wrapText="1"/>
    </xf>
    <xf numFmtId="0" fontId="13" fillId="21" borderId="9" xfId="0" applyFont="1" applyFill="1" applyBorder="1" applyAlignment="1">
      <alignment horizontal="left" vertical="center" wrapText="1"/>
    </xf>
    <xf numFmtId="49" fontId="26" fillId="21" borderId="22" xfId="0" applyNumberFormat="1" applyFont="1" applyFill="1" applyBorder="1" applyAlignment="1">
      <alignment horizontal="left" vertical="center" wrapText="1"/>
    </xf>
    <xf numFmtId="0" fontId="26" fillId="21" borderId="0" xfId="0" applyFont="1" applyFill="1" applyBorder="1" applyAlignment="1">
      <alignment horizontal="left" vertical="center" wrapText="1"/>
    </xf>
    <xf numFmtId="49" fontId="13" fillId="21" borderId="0" xfId="0" applyNumberFormat="1" applyFont="1" applyFill="1" applyBorder="1" applyAlignment="1">
      <alignment horizontal="left" vertical="center" wrapText="1"/>
    </xf>
    <xf numFmtId="0" fontId="13" fillId="9" borderId="6" xfId="0" applyFont="1" applyFill="1" applyBorder="1" applyAlignment="1">
      <alignment horizontal="left" vertical="center" wrapText="1"/>
    </xf>
    <xf numFmtId="0" fontId="13" fillId="9" borderId="7" xfId="0" applyNumberFormat="1" applyFont="1" applyFill="1" applyBorder="1" applyAlignment="1">
      <alignment horizontal="left" vertical="center" wrapText="1"/>
    </xf>
    <xf numFmtId="0" fontId="1" fillId="16" borderId="0" xfId="0" applyNumberFormat="1" applyFont="1" applyFill="1" applyBorder="1" applyAlignment="1">
      <alignment horizontal="left" vertical="center" wrapText="1"/>
    </xf>
    <xf numFmtId="49" fontId="0" fillId="10" borderId="22" xfId="0" applyNumberFormat="1" applyFill="1" applyBorder="1" applyAlignment="1">
      <alignment horizontal="left" vertical="center" wrapText="1"/>
    </xf>
    <xf numFmtId="49" fontId="13" fillId="10" borderId="26" xfId="0" applyNumberFormat="1" applyFont="1" applyFill="1" applyBorder="1" applyAlignment="1">
      <alignment horizontal="left" vertical="center" wrapText="1"/>
    </xf>
    <xf numFmtId="0" fontId="3" fillId="5" borderId="15"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3" borderId="2"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0" borderId="7" xfId="0" applyBorder="1" applyAlignment="1"/>
    <xf numFmtId="0" fontId="2" fillId="0" borderId="11" xfId="0" applyFont="1" applyBorder="1" applyAlignment="1">
      <alignment wrapText="1"/>
    </xf>
    <xf numFmtId="0" fontId="0" fillId="0" borderId="11" xfId="0" applyBorder="1" applyAlignment="1">
      <alignment wrapText="1"/>
    </xf>
    <xf numFmtId="0" fontId="0" fillId="0" borderId="6" xfId="0" applyBorder="1" applyAlignment="1">
      <alignment wrapText="1"/>
    </xf>
    <xf numFmtId="0" fontId="0" fillId="0" borderId="7" xfId="0" applyBorder="1" applyAlignment="1">
      <alignment wrapText="1"/>
    </xf>
    <xf numFmtId="0" fontId="2" fillId="6" borderId="2" xfId="0" applyFont="1" applyFill="1" applyBorder="1" applyAlignment="1"/>
    <xf numFmtId="0" fontId="2" fillId="6" borderId="6" xfId="0" applyFont="1" applyFill="1" applyBorder="1" applyAlignment="1"/>
    <xf numFmtId="0" fontId="2" fillId="6" borderId="7" xfId="0" applyFont="1" applyFill="1" applyBorder="1" applyAlignment="1"/>
    <xf numFmtId="0" fontId="6" fillId="0" borderId="2" xfId="0" applyFont="1" applyBorder="1" applyAlignment="1">
      <alignment wrapText="1"/>
    </xf>
    <xf numFmtId="0" fontId="6" fillId="0" borderId="6" xfId="0" applyFont="1" applyBorder="1" applyAlignment="1">
      <alignment wrapText="1"/>
    </xf>
    <xf numFmtId="0" fontId="6" fillId="0" borderId="7" xfId="0" applyFont="1" applyBorder="1" applyAlignment="1">
      <alignment wrapText="1"/>
    </xf>
    <xf numFmtId="0" fontId="6" fillId="18" borderId="2" xfId="0" applyFont="1" applyFill="1" applyBorder="1" applyAlignment="1">
      <alignment wrapText="1"/>
    </xf>
    <xf numFmtId="0" fontId="6" fillId="18" borderId="6" xfId="0" applyFont="1" applyFill="1" applyBorder="1" applyAlignment="1">
      <alignment wrapText="1"/>
    </xf>
    <xf numFmtId="0" fontId="6" fillId="18" borderId="7" xfId="0" applyFont="1" applyFill="1" applyBorder="1" applyAlignment="1">
      <alignment wrapText="1"/>
    </xf>
    <xf numFmtId="0" fontId="6" fillId="0" borderId="0" xfId="0" applyFont="1" applyAlignment="1"/>
    <xf numFmtId="0" fontId="0" fillId="0" borderId="0" xfId="0" applyAlignment="1"/>
    <xf numFmtId="0" fontId="2" fillId="5" borderId="12" xfId="0" applyFont="1" applyFill="1" applyBorder="1" applyAlignment="1">
      <alignment vertical="center" wrapText="1"/>
    </xf>
    <xf numFmtId="0" fontId="0" fillId="5" borderId="13" xfId="0" applyFill="1" applyBorder="1" applyAlignment="1">
      <alignment vertical="center"/>
    </xf>
    <xf numFmtId="0" fontId="0" fillId="5" borderId="14" xfId="0" applyFill="1" applyBorder="1" applyAlignment="1">
      <alignment vertical="center"/>
    </xf>
    <xf numFmtId="0" fontId="2" fillId="5" borderId="12" xfId="0" applyFont="1" applyFill="1" applyBorder="1" applyAlignment="1">
      <alignment vertical="center"/>
    </xf>
    <xf numFmtId="0" fontId="0" fillId="5" borderId="13" xfId="0" applyFill="1" applyBorder="1" applyAlignment="1">
      <alignment vertical="center" wrapText="1"/>
    </xf>
    <xf numFmtId="0" fontId="0" fillId="5" borderId="14" xfId="0" applyFill="1" applyBorder="1" applyAlignment="1">
      <alignment vertical="center" wrapText="1"/>
    </xf>
    <xf numFmtId="0" fontId="2" fillId="0" borderId="0" xfId="0" applyFont="1" applyAlignment="1"/>
    <xf numFmtId="0" fontId="0" fillId="0" borderId="4" xfId="0" applyBorder="1" applyAlignment="1"/>
    <xf numFmtId="0" fontId="0" fillId="0" borderId="13" xfId="0" applyBorder="1" applyAlignment="1">
      <alignment vertical="center"/>
    </xf>
    <xf numFmtId="0" fontId="0" fillId="0" borderId="14" xfId="0" applyBorder="1" applyAlignment="1"/>
    <xf numFmtId="0" fontId="6" fillId="0" borderId="9" xfId="0" applyFont="1" applyBorder="1" applyAlignment="1">
      <alignment horizontal="right"/>
    </xf>
    <xf numFmtId="0" fontId="0" fillId="0" borderId="9" xfId="0" applyBorder="1" applyAlignment="1"/>
    <xf numFmtId="0" fontId="0" fillId="0" borderId="10" xfId="0" applyBorder="1" applyAlignment="1"/>
    <xf numFmtId="0" fontId="3" fillId="5" borderId="15"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49" fontId="12" fillId="0" borderId="2"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14" fillId="8" borderId="0" xfId="0" applyFont="1" applyFill="1" applyBorder="1" applyAlignment="1">
      <alignment horizontal="left" vertical="center" wrapText="1"/>
    </xf>
    <xf numFmtId="0" fontId="14" fillId="8" borderId="0" xfId="0" applyNumberFormat="1" applyFont="1" applyFill="1" applyBorder="1" applyAlignment="1">
      <alignment horizontal="center" vertical="center" wrapText="1"/>
    </xf>
    <xf numFmtId="0" fontId="14" fillId="8" borderId="6" xfId="0" applyFont="1" applyFill="1" applyBorder="1" applyAlignment="1">
      <alignment horizontal="left" vertical="center" wrapText="1"/>
    </xf>
    <xf numFmtId="0" fontId="15" fillId="17" borderId="6" xfId="0" applyFont="1" applyFill="1" applyBorder="1" applyAlignment="1">
      <alignment horizontal="left" vertical="center" wrapText="1"/>
    </xf>
    <xf numFmtId="0" fontId="15" fillId="17" borderId="6" xfId="0" applyNumberFormat="1" applyFont="1" applyFill="1" applyBorder="1" applyAlignment="1">
      <alignment horizontal="center" vertical="center" wrapText="1"/>
    </xf>
    <xf numFmtId="49" fontId="16" fillId="0" borderId="2" xfId="0" applyNumberFormat="1" applyFont="1" applyBorder="1" applyAlignment="1">
      <alignment horizontal="left" vertical="center" wrapText="1"/>
    </xf>
    <xf numFmtId="0" fontId="17" fillId="0" borderId="6" xfId="0" applyFont="1" applyBorder="1" applyAlignment="1">
      <alignment horizontal="left" vertical="center" wrapText="1"/>
    </xf>
    <xf numFmtId="0" fontId="18" fillId="9" borderId="9" xfId="0" applyFont="1" applyFill="1" applyBorder="1" applyAlignment="1">
      <alignment horizontal="left" vertical="center" wrapText="1"/>
    </xf>
    <xf numFmtId="0" fontId="18" fillId="9" borderId="9" xfId="0" applyNumberFormat="1" applyFont="1" applyFill="1" applyBorder="1" applyAlignment="1">
      <alignment horizontal="center" vertical="center" wrapText="1"/>
    </xf>
    <xf numFmtId="0" fontId="18" fillId="10" borderId="6" xfId="0" applyFont="1" applyFill="1" applyBorder="1" applyAlignment="1">
      <alignment horizontal="left" vertical="center" wrapText="1"/>
    </xf>
    <xf numFmtId="0" fontId="18" fillId="10" borderId="6" xfId="0" applyNumberFormat="1" applyFont="1" applyFill="1" applyBorder="1" applyAlignment="1">
      <alignment horizontal="center" vertical="center" wrapText="1"/>
    </xf>
    <xf numFmtId="0" fontId="11" fillId="11" borderId="6" xfId="0" applyFont="1" applyFill="1" applyBorder="1" applyAlignment="1">
      <alignment horizontal="left" vertical="center" wrapText="1"/>
    </xf>
    <xf numFmtId="0" fontId="11" fillId="11" borderId="6" xfId="0" applyNumberFormat="1" applyFont="1" applyFill="1" applyBorder="1" applyAlignment="1">
      <alignment horizontal="center" vertical="center" wrapText="1"/>
    </xf>
    <xf numFmtId="0" fontId="18" fillId="12" borderId="9" xfId="0" applyFont="1" applyFill="1" applyBorder="1" applyAlignment="1">
      <alignment horizontal="left" vertical="center" wrapText="1"/>
    </xf>
    <xf numFmtId="0" fontId="18" fillId="12" borderId="9" xfId="0" applyNumberFormat="1" applyFont="1" applyFill="1" applyBorder="1" applyAlignment="1">
      <alignment horizontal="center" vertical="center" wrapText="1"/>
    </xf>
    <xf numFmtId="0" fontId="18" fillId="13" borderId="6" xfId="0" applyFont="1" applyFill="1" applyBorder="1" applyAlignment="1">
      <alignment horizontal="left" vertical="center" wrapText="1"/>
    </xf>
    <xf numFmtId="0" fontId="18" fillId="13" borderId="6" xfId="0" applyNumberFormat="1" applyFont="1" applyFill="1" applyBorder="1" applyAlignment="1">
      <alignment horizontal="center" vertical="center" wrapText="1"/>
    </xf>
    <xf numFmtId="0" fontId="11" fillId="8" borderId="9" xfId="0" applyFont="1" applyFill="1" applyBorder="1" applyAlignment="1">
      <alignment horizontal="left" vertical="center" wrapText="1"/>
    </xf>
    <xf numFmtId="0" fontId="11" fillId="8" borderId="9" xfId="0" applyNumberFormat="1" applyFont="1" applyFill="1" applyBorder="1" applyAlignment="1">
      <alignment horizontal="center" vertical="center" wrapText="1"/>
    </xf>
    <xf numFmtId="0" fontId="11" fillId="14" borderId="6" xfId="0" applyFont="1" applyFill="1" applyBorder="1" applyAlignment="1">
      <alignment horizontal="left" vertical="center" wrapText="1"/>
    </xf>
    <xf numFmtId="0" fontId="11" fillId="14" borderId="6" xfId="0" applyNumberFormat="1" applyFont="1" applyFill="1" applyBorder="1" applyAlignment="1">
      <alignment horizontal="center" vertical="center" wrapText="1"/>
    </xf>
    <xf numFmtId="0" fontId="18" fillId="15" borderId="6" xfId="0" applyFont="1" applyFill="1" applyBorder="1" applyAlignment="1">
      <alignment horizontal="left" vertical="center" wrapText="1"/>
    </xf>
    <xf numFmtId="0" fontId="18" fillId="15" borderId="6" xfId="0" applyNumberFormat="1" applyFont="1" applyFill="1" applyBorder="1" applyAlignment="1">
      <alignment horizontal="center" vertical="center" wrapText="1"/>
    </xf>
    <xf numFmtId="0" fontId="18" fillId="16" borderId="6" xfId="0" applyFont="1" applyFill="1" applyBorder="1" applyAlignment="1">
      <alignment horizontal="left" vertical="center" wrapText="1"/>
    </xf>
    <xf numFmtId="0" fontId="18" fillId="16" borderId="6" xfId="0" applyNumberFormat="1" applyFont="1" applyFill="1" applyBorder="1" applyAlignment="1">
      <alignment horizontal="center" vertical="center" wrapText="1"/>
    </xf>
    <xf numFmtId="0" fontId="14" fillId="14" borderId="11" xfId="0" applyFont="1" applyFill="1" applyBorder="1" applyAlignment="1">
      <alignment horizontal="left" vertical="center" wrapText="1"/>
    </xf>
    <xf numFmtId="0" fontId="14" fillId="14" borderId="11" xfId="0" applyNumberFormat="1"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04"/>
  <sheetViews>
    <sheetView topLeftCell="A79" zoomScaleNormal="100" workbookViewId="0">
      <selection activeCell="M9" sqref="M9"/>
    </sheetView>
  </sheetViews>
  <sheetFormatPr baseColWidth="10" defaultRowHeight="12.75" x14ac:dyDescent="0.2"/>
  <cols>
    <col min="1" max="1" width="22.140625" customWidth="1"/>
    <col min="2" max="2" width="20.5703125" customWidth="1"/>
    <col min="3" max="3" width="19.42578125" customWidth="1"/>
    <col min="4" max="5" width="17" customWidth="1"/>
    <col min="6" max="6" width="38.7109375" customWidth="1"/>
    <col min="7" max="7" width="17" customWidth="1"/>
  </cols>
  <sheetData>
    <row r="1" spans="1:9" ht="13.5" thickBot="1" x14ac:dyDescent="0.25">
      <c r="A1" t="s">
        <v>151</v>
      </c>
    </row>
    <row r="2" spans="1:9" x14ac:dyDescent="0.2">
      <c r="A2" s="220" t="s">
        <v>34</v>
      </c>
      <c r="B2" s="221"/>
      <c r="C2" s="221"/>
      <c r="D2" s="221"/>
      <c r="E2" s="221"/>
      <c r="F2" s="221"/>
      <c r="G2" s="221"/>
      <c r="H2" s="221"/>
      <c r="I2" s="222"/>
    </row>
    <row r="3" spans="1:9" ht="13.5" thickBot="1" x14ac:dyDescent="0.25">
      <c r="A3" s="223"/>
      <c r="B3" s="224"/>
      <c r="C3" s="224"/>
      <c r="D3" s="224"/>
      <c r="E3" s="224"/>
      <c r="F3" s="224"/>
      <c r="G3" s="224"/>
      <c r="H3" s="224"/>
      <c r="I3" s="225"/>
    </row>
    <row r="7" spans="1:9" ht="18" customHeight="1" x14ac:dyDescent="0.2">
      <c r="A7" s="233" t="s">
        <v>8</v>
      </c>
      <c r="B7" s="234"/>
      <c r="C7" s="235"/>
    </row>
    <row r="8" spans="1:9" ht="18" customHeight="1" x14ac:dyDescent="0.2">
      <c r="B8" s="49"/>
      <c r="C8" s="49"/>
    </row>
    <row r="9" spans="1:9" ht="23.25" customHeight="1" x14ac:dyDescent="0.2">
      <c r="A9" s="229" t="s">
        <v>23</v>
      </c>
      <c r="B9" s="229"/>
      <c r="C9" s="49"/>
    </row>
    <row r="10" spans="1:9" ht="18" customHeight="1" x14ac:dyDescent="0.2">
      <c r="A10" s="226"/>
      <c r="B10" s="227"/>
      <c r="C10" s="227"/>
      <c r="D10" s="227"/>
      <c r="E10" s="227"/>
      <c r="F10" s="227"/>
      <c r="G10" s="227"/>
      <c r="H10" s="227"/>
      <c r="I10" s="228"/>
    </row>
    <row r="12" spans="1:9" ht="22.5" customHeight="1" x14ac:dyDescent="0.2">
      <c r="A12" s="229" t="s">
        <v>0</v>
      </c>
      <c r="B12" s="230"/>
    </row>
    <row r="13" spans="1:9" ht="18.75" customHeight="1" x14ac:dyDescent="0.2">
      <c r="A13" s="226"/>
      <c r="B13" s="231"/>
      <c r="C13" s="231"/>
      <c r="D13" s="231"/>
      <c r="E13" s="231"/>
      <c r="F13" s="231"/>
      <c r="G13" s="231"/>
      <c r="H13" s="231"/>
      <c r="I13" s="232"/>
    </row>
    <row r="14" spans="1:9" ht="13.5" customHeight="1" x14ac:dyDescent="0.2">
      <c r="C14" s="51"/>
      <c r="D14" s="51"/>
      <c r="E14" s="51"/>
      <c r="F14" s="51"/>
      <c r="G14" s="51"/>
      <c r="H14" s="51"/>
      <c r="I14" s="51"/>
    </row>
    <row r="15" spans="1:9" ht="18.75" customHeight="1" x14ac:dyDescent="0.2">
      <c r="A15" s="229" t="s">
        <v>24</v>
      </c>
      <c r="B15" s="230"/>
      <c r="C15" s="51"/>
      <c r="D15" s="51"/>
      <c r="E15" s="51"/>
      <c r="F15" s="51"/>
      <c r="G15" s="51"/>
      <c r="H15" s="51"/>
      <c r="I15" s="51"/>
    </row>
    <row r="16" spans="1:9" ht="18.75" customHeight="1" x14ac:dyDescent="0.2">
      <c r="A16" s="226"/>
      <c r="B16" s="231"/>
      <c r="C16" s="231"/>
      <c r="D16" s="231"/>
      <c r="E16" s="231"/>
      <c r="F16" s="231"/>
      <c r="G16" s="231"/>
      <c r="H16" s="231"/>
      <c r="I16" s="232"/>
    </row>
    <row r="19" spans="1:9" x14ac:dyDescent="0.2">
      <c r="A19" s="7" t="s">
        <v>16</v>
      </c>
    </row>
    <row r="20" spans="1:9" ht="20.25" customHeight="1" x14ac:dyDescent="0.2">
      <c r="A20" s="226"/>
      <c r="B20" s="231"/>
      <c r="C20" s="231"/>
      <c r="D20" s="231"/>
      <c r="E20" s="231"/>
      <c r="F20" s="231"/>
      <c r="G20" s="231"/>
      <c r="H20" s="231"/>
      <c r="I20" s="232"/>
    </row>
    <row r="21" spans="1:9" x14ac:dyDescent="0.2">
      <c r="H21" s="33"/>
    </row>
    <row r="22" spans="1:9" ht="13.5" thickBot="1" x14ac:dyDescent="0.25">
      <c r="H22" s="33"/>
    </row>
    <row r="23" spans="1:9" ht="24" customHeight="1" thickBot="1" x14ac:dyDescent="0.25">
      <c r="A23" s="247" t="s">
        <v>22</v>
      </c>
      <c r="B23" s="245"/>
      <c r="C23" s="245"/>
      <c r="D23" s="245"/>
      <c r="E23" s="245"/>
      <c r="F23" s="252"/>
      <c r="G23" s="252"/>
      <c r="H23" s="252"/>
      <c r="I23" s="253"/>
    </row>
    <row r="24" spans="1:9" x14ac:dyDescent="0.2">
      <c r="H24" s="33"/>
    </row>
    <row r="25" spans="1:9" x14ac:dyDescent="0.2">
      <c r="A25" s="250" t="s">
        <v>1</v>
      </c>
      <c r="B25" s="243"/>
      <c r="C25" s="251"/>
      <c r="D25" s="14"/>
      <c r="G25" s="33"/>
      <c r="H25" s="34"/>
    </row>
    <row r="26" spans="1:9" x14ac:dyDescent="0.2">
      <c r="A26" s="7"/>
      <c r="G26" s="34"/>
      <c r="H26" s="34"/>
    </row>
    <row r="27" spans="1:9" x14ac:dyDescent="0.2">
      <c r="A27" s="250" t="s">
        <v>17</v>
      </c>
      <c r="B27" s="243"/>
      <c r="C27" s="251"/>
      <c r="D27" s="185">
        <v>4</v>
      </c>
      <c r="G27" s="34"/>
      <c r="H27" s="34"/>
    </row>
    <row r="28" spans="1:9" x14ac:dyDescent="0.2">
      <c r="G28" s="34"/>
      <c r="H28" s="34"/>
    </row>
    <row r="29" spans="1:9" x14ac:dyDescent="0.2">
      <c r="A29" s="7" t="s">
        <v>33</v>
      </c>
      <c r="C29" s="21" t="s">
        <v>5</v>
      </c>
      <c r="D29" s="52" t="s">
        <v>25</v>
      </c>
      <c r="E29" s="50" t="s">
        <v>20</v>
      </c>
      <c r="G29" s="34"/>
      <c r="H29" s="34"/>
    </row>
    <row r="30" spans="1:9" x14ac:dyDescent="0.2">
      <c r="C30" s="60">
        <f>Jahr</f>
        <v>0</v>
      </c>
      <c r="D30" s="26"/>
      <c r="E30" s="26"/>
      <c r="G30" s="34"/>
      <c r="H30" s="34"/>
    </row>
    <row r="31" spans="1:9" x14ac:dyDescent="0.2">
      <c r="A31" s="7"/>
      <c r="C31" s="61">
        <f>C30+1</f>
        <v>1</v>
      </c>
      <c r="D31" s="26"/>
      <c r="E31" s="26"/>
      <c r="G31" s="34"/>
      <c r="H31" s="34"/>
    </row>
    <row r="32" spans="1:9" x14ac:dyDescent="0.2">
      <c r="A32" s="7"/>
      <c r="C32" s="61">
        <f>C31+1</f>
        <v>2</v>
      </c>
      <c r="D32" s="53"/>
      <c r="E32" s="53"/>
      <c r="G32" s="34"/>
      <c r="H32" s="34"/>
    </row>
    <row r="33" spans="1:8" x14ac:dyDescent="0.2">
      <c r="A33" s="7"/>
      <c r="C33" s="61">
        <f>C32+1</f>
        <v>3</v>
      </c>
      <c r="D33" s="53"/>
      <c r="E33" s="53"/>
      <c r="G33" s="34"/>
      <c r="H33" s="34"/>
    </row>
    <row r="34" spans="1:8" x14ac:dyDescent="0.2">
      <c r="A34" s="7"/>
      <c r="C34" s="29"/>
      <c r="D34" s="30"/>
      <c r="E34" s="30"/>
      <c r="G34" s="34"/>
      <c r="H34" s="34"/>
    </row>
    <row r="35" spans="1:8" x14ac:dyDescent="0.2">
      <c r="A35" s="7"/>
      <c r="C35" s="24" t="s">
        <v>2</v>
      </c>
      <c r="D35" s="25">
        <f>SUM(D30:D33)</f>
        <v>0</v>
      </c>
      <c r="E35" s="25">
        <f>SUM(E30:E33)</f>
        <v>0</v>
      </c>
      <c r="G35" s="34"/>
      <c r="H35" s="34"/>
    </row>
    <row r="36" spans="1:8" x14ac:dyDescent="0.2">
      <c r="A36" s="7"/>
      <c r="C36" s="27" t="s">
        <v>7</v>
      </c>
      <c r="D36" s="28">
        <f>D30/(1+Zinssatz/100)+D31/(1+Zinssatz/100)^(C31-Jahr+1)+D32/(1+Zinssatz/100)^(C32-Jahr+1)+D33/(1+Zinssatz/100)^(C33-Jahr+1)</f>
        <v>0</v>
      </c>
      <c r="E36" s="28">
        <f>E30/(1+Zinssatz/100)+E31/(1+Zinssatz/100)^(C31-Jahr+1)+E32/(1+Zinssatz/100)^(C32-Jahr+1)+E33/(1+Zinssatz/100)^(C33-Jahr+1)</f>
        <v>0</v>
      </c>
      <c r="G36" s="34"/>
      <c r="H36" s="34"/>
    </row>
    <row r="37" spans="1:8" x14ac:dyDescent="0.2">
      <c r="G37" s="34"/>
      <c r="H37" s="34"/>
    </row>
    <row r="38" spans="1:8" ht="27" customHeight="1" x14ac:dyDescent="0.2">
      <c r="A38" s="8" t="s">
        <v>5</v>
      </c>
      <c r="B38" s="9" t="s">
        <v>9</v>
      </c>
      <c r="C38" s="10" t="s">
        <v>18</v>
      </c>
      <c r="D38" s="9" t="s">
        <v>6</v>
      </c>
      <c r="E38" s="11" t="s">
        <v>19</v>
      </c>
      <c r="G38" s="34"/>
      <c r="H38" s="34"/>
    </row>
    <row r="39" spans="1:8" x14ac:dyDescent="0.2">
      <c r="A39" s="59">
        <f>D25</f>
        <v>0</v>
      </c>
      <c r="B39" s="15"/>
      <c r="C39" s="16"/>
      <c r="D39" s="3">
        <f>B39-C39</f>
        <v>0</v>
      </c>
      <c r="E39" s="4">
        <f t="shared" ref="E39:E63" si="0">D39/(1+Zinssatz/100)^(A39-Jahr+1)</f>
        <v>0</v>
      </c>
      <c r="G39" s="34"/>
      <c r="H39" s="34"/>
    </row>
    <row r="40" spans="1:8" x14ac:dyDescent="0.2">
      <c r="A40" s="59">
        <f>A39+1</f>
        <v>1</v>
      </c>
      <c r="B40" s="15"/>
      <c r="C40" s="16"/>
      <c r="D40" s="3">
        <f t="shared" ref="D40:D63" si="1">B40-C40</f>
        <v>0</v>
      </c>
      <c r="E40" s="4">
        <f t="shared" si="0"/>
        <v>0</v>
      </c>
      <c r="G40" s="34"/>
      <c r="H40" s="34"/>
    </row>
    <row r="41" spans="1:8" x14ac:dyDescent="0.2">
      <c r="A41" s="59">
        <f t="shared" ref="A41:A63" si="2">A40+1</f>
        <v>2</v>
      </c>
      <c r="B41" s="15"/>
      <c r="C41" s="16"/>
      <c r="D41" s="3">
        <f t="shared" si="1"/>
        <v>0</v>
      </c>
      <c r="E41" s="4">
        <f t="shared" si="0"/>
        <v>0</v>
      </c>
      <c r="G41" s="34"/>
      <c r="H41" s="34"/>
    </row>
    <row r="42" spans="1:8" x14ac:dyDescent="0.2">
      <c r="A42" s="59">
        <f t="shared" si="2"/>
        <v>3</v>
      </c>
      <c r="B42" s="15"/>
      <c r="C42" s="16"/>
      <c r="D42" s="3">
        <f t="shared" si="1"/>
        <v>0</v>
      </c>
      <c r="E42" s="4">
        <f t="shared" si="0"/>
        <v>0</v>
      </c>
      <c r="G42" s="20"/>
      <c r="H42" s="20"/>
    </row>
    <row r="43" spans="1:8" x14ac:dyDescent="0.2">
      <c r="A43" s="59">
        <f t="shared" si="2"/>
        <v>4</v>
      </c>
      <c r="B43" s="15"/>
      <c r="C43" s="16"/>
      <c r="D43" s="3">
        <f t="shared" si="1"/>
        <v>0</v>
      </c>
      <c r="E43" s="4">
        <f t="shared" si="0"/>
        <v>0</v>
      </c>
      <c r="F43" s="1"/>
      <c r="H43" s="17"/>
    </row>
    <row r="44" spans="1:8" x14ac:dyDescent="0.2">
      <c r="A44" s="59">
        <f t="shared" si="2"/>
        <v>5</v>
      </c>
      <c r="B44" s="15"/>
      <c r="C44" s="16"/>
      <c r="D44" s="3">
        <f t="shared" si="1"/>
        <v>0</v>
      </c>
      <c r="E44" s="4">
        <f t="shared" si="0"/>
        <v>0</v>
      </c>
      <c r="G44" s="1"/>
      <c r="H44" s="1"/>
    </row>
    <row r="45" spans="1:8" x14ac:dyDescent="0.2">
      <c r="A45" s="59">
        <f t="shared" si="2"/>
        <v>6</v>
      </c>
      <c r="B45" s="15"/>
      <c r="C45" s="16"/>
      <c r="D45" s="3">
        <f t="shared" si="1"/>
        <v>0</v>
      </c>
      <c r="E45" s="4">
        <f t="shared" si="0"/>
        <v>0</v>
      </c>
      <c r="G45" s="17"/>
      <c r="H45" s="17"/>
    </row>
    <row r="46" spans="1:8" x14ac:dyDescent="0.2">
      <c r="A46" s="59">
        <f t="shared" si="2"/>
        <v>7</v>
      </c>
      <c r="B46" s="15"/>
      <c r="C46" s="16"/>
      <c r="D46" s="3">
        <f t="shared" si="1"/>
        <v>0</v>
      </c>
      <c r="E46" s="4">
        <f t="shared" si="0"/>
        <v>0</v>
      </c>
      <c r="G46" s="17"/>
      <c r="H46" s="17"/>
    </row>
    <row r="47" spans="1:8" x14ac:dyDescent="0.2">
      <c r="A47" s="59">
        <f t="shared" si="2"/>
        <v>8</v>
      </c>
      <c r="B47" s="15"/>
      <c r="C47" s="16"/>
      <c r="D47" s="3">
        <f t="shared" si="1"/>
        <v>0</v>
      </c>
      <c r="E47" s="4">
        <f t="shared" si="0"/>
        <v>0</v>
      </c>
      <c r="G47" s="17"/>
      <c r="H47" s="17"/>
    </row>
    <row r="48" spans="1:8" x14ac:dyDescent="0.2">
      <c r="A48" s="59">
        <f t="shared" si="2"/>
        <v>9</v>
      </c>
      <c r="B48" s="15"/>
      <c r="C48" s="16"/>
      <c r="D48" s="3">
        <f t="shared" si="1"/>
        <v>0</v>
      </c>
      <c r="E48" s="4">
        <f t="shared" si="0"/>
        <v>0</v>
      </c>
      <c r="G48" s="17"/>
      <c r="H48" s="17"/>
    </row>
    <row r="49" spans="1:8" x14ac:dyDescent="0.2">
      <c r="A49" s="59">
        <f t="shared" si="2"/>
        <v>10</v>
      </c>
      <c r="B49" s="15"/>
      <c r="C49" s="16"/>
      <c r="D49" s="3">
        <f t="shared" si="1"/>
        <v>0</v>
      </c>
      <c r="E49" s="4">
        <f t="shared" si="0"/>
        <v>0</v>
      </c>
      <c r="G49" s="17"/>
      <c r="H49" s="17"/>
    </row>
    <row r="50" spans="1:8" x14ac:dyDescent="0.2">
      <c r="A50" s="59">
        <f t="shared" si="2"/>
        <v>11</v>
      </c>
      <c r="B50" s="15"/>
      <c r="C50" s="16"/>
      <c r="D50" s="3">
        <f t="shared" si="1"/>
        <v>0</v>
      </c>
      <c r="E50" s="4">
        <f t="shared" si="0"/>
        <v>0</v>
      </c>
      <c r="G50" s="17"/>
      <c r="H50" s="17"/>
    </row>
    <row r="51" spans="1:8" x14ac:dyDescent="0.2">
      <c r="A51" s="59">
        <f t="shared" si="2"/>
        <v>12</v>
      </c>
      <c r="B51" s="15"/>
      <c r="C51" s="16"/>
      <c r="D51" s="3">
        <f t="shared" si="1"/>
        <v>0</v>
      </c>
      <c r="E51" s="4">
        <f t="shared" si="0"/>
        <v>0</v>
      </c>
      <c r="G51" s="17"/>
      <c r="H51" s="17"/>
    </row>
    <row r="52" spans="1:8" x14ac:dyDescent="0.2">
      <c r="A52" s="59">
        <f t="shared" si="2"/>
        <v>13</v>
      </c>
      <c r="B52" s="15"/>
      <c r="C52" s="16"/>
      <c r="D52" s="3">
        <f t="shared" si="1"/>
        <v>0</v>
      </c>
      <c r="E52" s="4">
        <f t="shared" si="0"/>
        <v>0</v>
      </c>
      <c r="G52" s="17"/>
      <c r="H52" s="17"/>
    </row>
    <row r="53" spans="1:8" x14ac:dyDescent="0.2">
      <c r="A53" s="59">
        <f t="shared" si="2"/>
        <v>14</v>
      </c>
      <c r="B53" s="15"/>
      <c r="C53" s="16"/>
      <c r="D53" s="3">
        <f t="shared" si="1"/>
        <v>0</v>
      </c>
      <c r="E53" s="4">
        <f t="shared" si="0"/>
        <v>0</v>
      </c>
      <c r="G53" s="17"/>
      <c r="H53" s="17"/>
    </row>
    <row r="54" spans="1:8" x14ac:dyDescent="0.2">
      <c r="A54" s="59">
        <f t="shared" si="2"/>
        <v>15</v>
      </c>
      <c r="B54" s="15"/>
      <c r="C54" s="16"/>
      <c r="D54" s="3">
        <f t="shared" si="1"/>
        <v>0</v>
      </c>
      <c r="E54" s="4">
        <f t="shared" si="0"/>
        <v>0</v>
      </c>
      <c r="G54" s="17"/>
      <c r="H54" s="17"/>
    </row>
    <row r="55" spans="1:8" x14ac:dyDescent="0.2">
      <c r="A55" s="59">
        <f t="shared" si="2"/>
        <v>16</v>
      </c>
      <c r="B55" s="15"/>
      <c r="C55" s="16"/>
      <c r="D55" s="3">
        <f t="shared" si="1"/>
        <v>0</v>
      </c>
      <c r="E55" s="4">
        <f t="shared" si="0"/>
        <v>0</v>
      </c>
      <c r="G55" s="17"/>
      <c r="H55" s="17"/>
    </row>
    <row r="56" spans="1:8" x14ac:dyDescent="0.2">
      <c r="A56" s="59">
        <f t="shared" si="2"/>
        <v>17</v>
      </c>
      <c r="B56" s="15"/>
      <c r="C56" s="16"/>
      <c r="D56" s="3">
        <f t="shared" si="1"/>
        <v>0</v>
      </c>
      <c r="E56" s="4">
        <f t="shared" si="0"/>
        <v>0</v>
      </c>
      <c r="G56" s="17"/>
      <c r="H56" s="17"/>
    </row>
    <row r="57" spans="1:8" x14ac:dyDescent="0.2">
      <c r="A57" s="59">
        <f t="shared" si="2"/>
        <v>18</v>
      </c>
      <c r="B57" s="15"/>
      <c r="C57" s="16"/>
      <c r="D57" s="3">
        <f t="shared" si="1"/>
        <v>0</v>
      </c>
      <c r="E57" s="4">
        <f t="shared" si="0"/>
        <v>0</v>
      </c>
      <c r="G57" s="17"/>
      <c r="H57" s="17"/>
    </row>
    <row r="58" spans="1:8" x14ac:dyDescent="0.2">
      <c r="A58" s="59">
        <f t="shared" si="2"/>
        <v>19</v>
      </c>
      <c r="B58" s="15"/>
      <c r="C58" s="16"/>
      <c r="D58" s="3">
        <f t="shared" si="1"/>
        <v>0</v>
      </c>
      <c r="E58" s="4">
        <f t="shared" si="0"/>
        <v>0</v>
      </c>
      <c r="G58" s="17"/>
      <c r="H58" s="17"/>
    </row>
    <row r="59" spans="1:8" x14ac:dyDescent="0.2">
      <c r="A59" s="59">
        <f t="shared" si="2"/>
        <v>20</v>
      </c>
      <c r="B59" s="15"/>
      <c r="C59" s="16"/>
      <c r="D59" s="3">
        <f t="shared" si="1"/>
        <v>0</v>
      </c>
      <c r="E59" s="4">
        <f t="shared" si="0"/>
        <v>0</v>
      </c>
      <c r="G59" s="17"/>
      <c r="H59" s="17"/>
    </row>
    <row r="60" spans="1:8" x14ac:dyDescent="0.2">
      <c r="A60" s="59">
        <f t="shared" si="2"/>
        <v>21</v>
      </c>
      <c r="B60" s="15"/>
      <c r="C60" s="16"/>
      <c r="D60" s="3">
        <f t="shared" si="1"/>
        <v>0</v>
      </c>
      <c r="E60" s="4">
        <f>D60/(1+Zinssatz/100)^(A60-Jahr+1)</f>
        <v>0</v>
      </c>
      <c r="G60" s="17"/>
      <c r="H60" s="17"/>
    </row>
    <row r="61" spans="1:8" x14ac:dyDescent="0.2">
      <c r="A61" s="59">
        <f t="shared" si="2"/>
        <v>22</v>
      </c>
      <c r="B61" s="15"/>
      <c r="C61" s="16"/>
      <c r="D61" s="3">
        <f t="shared" si="1"/>
        <v>0</v>
      </c>
      <c r="E61" s="4">
        <f t="shared" si="0"/>
        <v>0</v>
      </c>
      <c r="G61" s="17"/>
      <c r="H61" s="17"/>
    </row>
    <row r="62" spans="1:8" x14ac:dyDescent="0.2">
      <c r="A62" s="59">
        <f t="shared" si="2"/>
        <v>23</v>
      </c>
      <c r="B62" s="15"/>
      <c r="C62" s="16"/>
      <c r="D62" s="3">
        <f t="shared" si="1"/>
        <v>0</v>
      </c>
      <c r="E62" s="4">
        <f t="shared" si="0"/>
        <v>0</v>
      </c>
      <c r="G62" s="17"/>
      <c r="H62" s="17"/>
    </row>
    <row r="63" spans="1:8" x14ac:dyDescent="0.2">
      <c r="A63" s="59">
        <f t="shared" si="2"/>
        <v>24</v>
      </c>
      <c r="B63" s="15"/>
      <c r="C63" s="16"/>
      <c r="D63" s="3">
        <f t="shared" si="1"/>
        <v>0</v>
      </c>
      <c r="E63" s="4">
        <f t="shared" si="0"/>
        <v>0</v>
      </c>
      <c r="G63" s="17"/>
      <c r="H63" s="17"/>
    </row>
    <row r="64" spans="1:8" x14ac:dyDescent="0.2">
      <c r="A64" s="59">
        <f>A63+1</f>
        <v>25</v>
      </c>
      <c r="B64" s="15"/>
      <c r="C64" s="16"/>
      <c r="D64" s="3">
        <f>B64-C64</f>
        <v>0</v>
      </c>
      <c r="E64" s="4">
        <f>D64/(1+Zinssatz/100)^(A64-Jahr+1)</f>
        <v>0</v>
      </c>
      <c r="G64" s="17"/>
      <c r="H64" s="17"/>
    </row>
    <row r="65" spans="1:9" x14ac:dyDescent="0.2">
      <c r="A65" s="59">
        <f>A64+1</f>
        <v>26</v>
      </c>
      <c r="B65" s="15"/>
      <c r="C65" s="16"/>
      <c r="D65" s="3">
        <f>B65-C65</f>
        <v>0</v>
      </c>
      <c r="E65" s="4">
        <f>D65/(1+Zinssatz/100)^(A65-Jahr+1)</f>
        <v>0</v>
      </c>
      <c r="G65" s="17"/>
      <c r="H65" s="17"/>
    </row>
    <row r="66" spans="1:9" x14ac:dyDescent="0.2">
      <c r="A66" s="59">
        <f>A65+1</f>
        <v>27</v>
      </c>
      <c r="B66" s="15"/>
      <c r="C66" s="16"/>
      <c r="D66" s="3">
        <f>B66-C66</f>
        <v>0</v>
      </c>
      <c r="E66" s="4">
        <f>D66/(1+Zinssatz/100)^(A66-Jahr+1)</f>
        <v>0</v>
      </c>
      <c r="G66" s="17"/>
      <c r="H66" s="17"/>
    </row>
    <row r="67" spans="1:9" x14ac:dyDescent="0.2">
      <c r="A67" s="59">
        <f>A66+1</f>
        <v>28</v>
      </c>
      <c r="B67" s="15"/>
      <c r="C67" s="16"/>
      <c r="D67" s="3">
        <f>B67-C67</f>
        <v>0</v>
      </c>
      <c r="E67" s="4">
        <f>D67/(1+Zinssatz/100)^(A67-Jahr+1)</f>
        <v>0</v>
      </c>
      <c r="G67" s="17"/>
      <c r="H67" s="17"/>
    </row>
    <row r="68" spans="1:9" x14ac:dyDescent="0.2">
      <c r="A68" s="59">
        <f>A67+1</f>
        <v>29</v>
      </c>
      <c r="B68" s="15"/>
      <c r="C68" s="16"/>
      <c r="D68" s="3">
        <f>B68-C68</f>
        <v>0</v>
      </c>
      <c r="E68" s="4">
        <f>D68/(1+Zinssatz/100)^(A68-Jahr+1)</f>
        <v>0</v>
      </c>
      <c r="G68" s="17"/>
      <c r="H68" s="17"/>
    </row>
    <row r="69" spans="1:9" ht="168.75" customHeight="1" x14ac:dyDescent="0.2">
      <c r="A69" s="54"/>
      <c r="B69" s="55"/>
      <c r="C69" s="56"/>
      <c r="D69" s="55"/>
      <c r="E69" s="57"/>
      <c r="F69" s="239" t="s">
        <v>149</v>
      </c>
      <c r="G69" s="240"/>
      <c r="H69" s="240"/>
      <c r="I69" s="241"/>
    </row>
    <row r="70" spans="1:9" x14ac:dyDescent="0.2">
      <c r="A70" s="2" t="s">
        <v>2</v>
      </c>
      <c r="B70" s="6">
        <f>SUM(B39:B68)</f>
        <v>0</v>
      </c>
      <c r="C70" s="6">
        <f>SUM(C39:C68)</f>
        <v>0</v>
      </c>
      <c r="D70" s="6">
        <f>SUM(D39:D68)</f>
        <v>0</v>
      </c>
      <c r="E70" s="31">
        <f>SUM(E39:E68)</f>
        <v>0</v>
      </c>
    </row>
    <row r="71" spans="1:9" x14ac:dyDescent="0.2">
      <c r="B71" s="254" t="s">
        <v>21</v>
      </c>
      <c r="C71" s="255"/>
      <c r="D71" s="256"/>
      <c r="E71" s="6">
        <f>IF(E36=0,0,E70*E36/D36)</f>
        <v>0</v>
      </c>
    </row>
    <row r="72" spans="1:9" ht="12.75" customHeight="1" x14ac:dyDescent="0.2"/>
    <row r="73" spans="1:9" ht="12.75" customHeight="1" thickBot="1" x14ac:dyDescent="0.25"/>
    <row r="74" spans="1:9" ht="93" customHeight="1" thickBot="1" x14ac:dyDescent="0.25">
      <c r="A74" s="244" t="s">
        <v>31</v>
      </c>
      <c r="B74" s="248"/>
      <c r="C74" s="248"/>
      <c r="D74" s="248"/>
      <c r="E74" s="248"/>
      <c r="F74" s="248"/>
      <c r="G74" s="248"/>
      <c r="H74" s="248"/>
      <c r="I74" s="249"/>
    </row>
    <row r="75" spans="1:9" ht="18.75" customHeight="1" thickBot="1" x14ac:dyDescent="0.25"/>
    <row r="76" spans="1:9" ht="48.75" customHeight="1" thickBot="1" x14ac:dyDescent="0.25">
      <c r="A76" s="244" t="s">
        <v>29</v>
      </c>
      <c r="B76" s="245"/>
      <c r="C76" s="245"/>
      <c r="D76" s="245"/>
      <c r="E76" s="245"/>
      <c r="F76" s="245"/>
      <c r="G76" s="245"/>
      <c r="H76" s="245"/>
      <c r="I76" s="246"/>
    </row>
    <row r="77" spans="1:9" ht="15" customHeight="1" x14ac:dyDescent="0.2"/>
    <row r="79" spans="1:9" x14ac:dyDescent="0.2">
      <c r="A79" s="7" t="s">
        <v>10</v>
      </c>
      <c r="C79" s="19">
        <f>D36</f>
        <v>0</v>
      </c>
      <c r="D79" s="12" t="s">
        <v>11</v>
      </c>
      <c r="E79" s="19">
        <f>E70</f>
        <v>0</v>
      </c>
      <c r="F79" s="12" t="s">
        <v>3</v>
      </c>
      <c r="G79" s="19">
        <f>D36</f>
        <v>0</v>
      </c>
      <c r="H79" s="12" t="s">
        <v>4</v>
      </c>
      <c r="I79" s="35" t="e">
        <f>(C79-E79)/G79</f>
        <v>#DIV/0!</v>
      </c>
    </row>
    <row r="80" spans="1:9" x14ac:dyDescent="0.2">
      <c r="A80" s="242" t="s">
        <v>26</v>
      </c>
      <c r="B80" s="243"/>
      <c r="C80" s="49"/>
    </row>
    <row r="81" spans="1:10" x14ac:dyDescent="0.2">
      <c r="A81" s="13"/>
      <c r="B81" s="36"/>
      <c r="C81" s="37"/>
      <c r="D81" s="38"/>
      <c r="E81" s="37"/>
      <c r="F81" s="38"/>
      <c r="G81" s="39"/>
      <c r="H81" s="40"/>
    </row>
    <row r="82" spans="1:10" ht="13.5" thickBot="1" x14ac:dyDescent="0.25">
      <c r="B82" s="24"/>
      <c r="C82" s="24"/>
      <c r="D82" s="24"/>
      <c r="E82" s="24"/>
      <c r="F82" s="24"/>
      <c r="G82" s="24"/>
      <c r="H82" s="24"/>
    </row>
    <row r="83" spans="1:10" ht="37.5" customHeight="1" thickBot="1" x14ac:dyDescent="0.25">
      <c r="A83" s="244" t="s">
        <v>28</v>
      </c>
      <c r="B83" s="245"/>
      <c r="C83" s="245"/>
      <c r="D83" s="245"/>
      <c r="E83" s="245"/>
      <c r="F83" s="245"/>
      <c r="G83" s="245"/>
      <c r="H83" s="245"/>
      <c r="I83" s="246"/>
    </row>
    <row r="84" spans="1:10" x14ac:dyDescent="0.2">
      <c r="A84" s="7"/>
      <c r="B84" s="24"/>
      <c r="C84" s="37"/>
      <c r="D84" s="41"/>
      <c r="E84" s="37"/>
      <c r="F84" s="38"/>
      <c r="G84" s="39"/>
      <c r="H84" s="27"/>
    </row>
    <row r="85" spans="1:10" x14ac:dyDescent="0.2">
      <c r="A85" s="7" t="s">
        <v>12</v>
      </c>
      <c r="B85" s="27"/>
      <c r="C85" s="5">
        <f>E35</f>
        <v>0</v>
      </c>
      <c r="D85" s="41" t="s">
        <v>13</v>
      </c>
      <c r="E85" s="42" t="e">
        <f>I79</f>
        <v>#DIV/0!</v>
      </c>
      <c r="F85" s="41" t="s">
        <v>14</v>
      </c>
      <c r="G85" s="48" t="e">
        <f>C85*E85</f>
        <v>#DIV/0!</v>
      </c>
      <c r="H85" s="24"/>
    </row>
    <row r="86" spans="1:10" x14ac:dyDescent="0.2">
      <c r="A86" s="243" t="s">
        <v>27</v>
      </c>
      <c r="B86" s="243"/>
    </row>
    <row r="87" spans="1:10" x14ac:dyDescent="0.2">
      <c r="F87" s="12"/>
    </row>
    <row r="88" spans="1:10" ht="13.5" thickBot="1" x14ac:dyDescent="0.25">
      <c r="A88" s="7"/>
    </row>
    <row r="89" spans="1:10" ht="32.25" customHeight="1" thickBot="1" x14ac:dyDescent="0.25">
      <c r="A89" s="247" t="s">
        <v>15</v>
      </c>
      <c r="B89" s="245"/>
      <c r="C89" s="245"/>
      <c r="D89" s="245"/>
      <c r="E89" s="245"/>
      <c r="F89" s="245"/>
      <c r="G89" s="245"/>
      <c r="H89" s="245"/>
      <c r="I89" s="246"/>
    </row>
    <row r="90" spans="1:10" x14ac:dyDescent="0.2">
      <c r="F90" s="18"/>
    </row>
    <row r="91" spans="1:10" ht="47.25" customHeight="1" x14ac:dyDescent="0.2">
      <c r="A91" s="58" t="s">
        <v>30</v>
      </c>
      <c r="B91" s="43"/>
      <c r="C91" s="47" t="e">
        <f>G85</f>
        <v>#DIV/0!</v>
      </c>
      <c r="D91" s="45" t="s">
        <v>13</v>
      </c>
      <c r="E91" s="186"/>
      <c r="F91" s="45" t="s">
        <v>14</v>
      </c>
      <c r="G91" s="48" t="e">
        <f>C91*E91</f>
        <v>#DIV/0!</v>
      </c>
      <c r="H91" s="44"/>
      <c r="I91" s="44"/>
      <c r="J91" s="44"/>
    </row>
    <row r="92" spans="1:10" ht="28.5" customHeight="1" x14ac:dyDescent="0.2">
      <c r="A92" s="58"/>
      <c r="B92" s="43"/>
      <c r="C92" s="47"/>
      <c r="D92" s="45"/>
      <c r="E92" s="46"/>
      <c r="F92" s="45"/>
      <c r="G92" s="48"/>
      <c r="H92" s="44"/>
      <c r="I92" s="44"/>
      <c r="J92" s="44"/>
    </row>
    <row r="94" spans="1:10" ht="61.5" customHeight="1" x14ac:dyDescent="0.2">
      <c r="A94" s="236" t="s">
        <v>32</v>
      </c>
      <c r="B94" s="237"/>
      <c r="C94" s="237"/>
      <c r="D94" s="237"/>
      <c r="E94" s="237"/>
      <c r="F94" s="237"/>
      <c r="G94" s="237"/>
      <c r="H94" s="237"/>
      <c r="I94" s="238"/>
    </row>
    <row r="95" spans="1:10" ht="23.25" customHeight="1" x14ac:dyDescent="0.2">
      <c r="A95" s="7"/>
      <c r="C95" s="22"/>
    </row>
    <row r="96" spans="1:10" ht="51.75" customHeight="1" x14ac:dyDescent="0.2">
      <c r="A96" s="27"/>
      <c r="B96" s="24"/>
      <c r="C96" s="24"/>
      <c r="D96" s="24"/>
      <c r="E96" s="24"/>
      <c r="F96" s="24"/>
      <c r="G96" s="24"/>
      <c r="H96" s="24"/>
      <c r="I96" s="24"/>
    </row>
    <row r="97" spans="1:9" ht="31.5" customHeight="1" x14ac:dyDescent="0.2">
      <c r="A97" s="32"/>
      <c r="B97" s="32"/>
      <c r="C97" s="32"/>
      <c r="D97" s="32"/>
      <c r="E97" s="32"/>
      <c r="F97" s="24"/>
      <c r="G97" s="32"/>
      <c r="H97" s="32"/>
      <c r="I97" s="24"/>
    </row>
    <row r="98" spans="1:9" ht="51.75" customHeight="1" x14ac:dyDescent="0.2">
      <c r="A98" s="7"/>
      <c r="C98" s="7"/>
      <c r="E98" s="23"/>
      <c r="G98" s="23"/>
      <c r="H98" s="23"/>
    </row>
    <row r="103" spans="1:9" ht="13.5" customHeight="1" x14ac:dyDescent="0.2">
      <c r="F103" s="23"/>
    </row>
    <row r="104" spans="1:9" x14ac:dyDescent="0.2">
      <c r="F104" s="23"/>
    </row>
  </sheetData>
  <mergeCells count="21">
    <mergeCell ref="A94:I94"/>
    <mergeCell ref="A15:B15"/>
    <mergeCell ref="A16:I16"/>
    <mergeCell ref="A20:I20"/>
    <mergeCell ref="F69:I69"/>
    <mergeCell ref="A80:B80"/>
    <mergeCell ref="A83:I83"/>
    <mergeCell ref="A86:B86"/>
    <mergeCell ref="A89:I89"/>
    <mergeCell ref="A76:I76"/>
    <mergeCell ref="A74:I74"/>
    <mergeCell ref="A25:C25"/>
    <mergeCell ref="A27:C27"/>
    <mergeCell ref="A23:I23"/>
    <mergeCell ref="B71:D71"/>
    <mergeCell ref="A2:I3"/>
    <mergeCell ref="A10:I10"/>
    <mergeCell ref="A12:B12"/>
    <mergeCell ref="A9:B9"/>
    <mergeCell ref="A13:I13"/>
    <mergeCell ref="A7:C7"/>
  </mergeCells>
  <phoneticPr fontId="4" type="noConversion"/>
  <pageMargins left="0.78740157499999996" right="0.78740157499999996" top="0.984251969" bottom="0.984251969" header="0.4921259845" footer="0.4921259845"/>
  <pageSetup paperSize="8" scale="6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76"/>
  <sheetViews>
    <sheetView topLeftCell="A46" zoomScaleNormal="100" workbookViewId="0">
      <selection activeCell="L15" sqref="L15"/>
    </sheetView>
  </sheetViews>
  <sheetFormatPr baseColWidth="10" defaultRowHeight="12.75" x14ac:dyDescent="0.2"/>
  <cols>
    <col min="1" max="1" width="22.140625" customWidth="1"/>
    <col min="2" max="2" width="26" customWidth="1"/>
    <col min="3" max="3" width="24.28515625" customWidth="1"/>
    <col min="4" max="5" width="17" customWidth="1"/>
    <col min="6" max="6" width="20.85546875" customWidth="1"/>
    <col min="7" max="7" width="17" customWidth="1"/>
  </cols>
  <sheetData>
    <row r="1" spans="1:9" ht="13.5" thickBot="1" x14ac:dyDescent="0.25">
      <c r="A1" t="s">
        <v>151</v>
      </c>
    </row>
    <row r="2" spans="1:9" x14ac:dyDescent="0.2">
      <c r="A2" s="257" t="s">
        <v>148</v>
      </c>
      <c r="B2" s="258"/>
      <c r="C2" s="258"/>
      <c r="D2" s="258"/>
      <c r="E2" s="258"/>
      <c r="F2" s="258"/>
      <c r="G2" s="258"/>
      <c r="H2" s="258"/>
      <c r="I2" s="259"/>
    </row>
    <row r="3" spans="1:9" ht="32.25" customHeight="1" thickBot="1" x14ac:dyDescent="0.25">
      <c r="A3" s="260"/>
      <c r="B3" s="261"/>
      <c r="C3" s="261"/>
      <c r="D3" s="261"/>
      <c r="E3" s="261"/>
      <c r="F3" s="261"/>
      <c r="G3" s="261"/>
      <c r="H3" s="261"/>
      <c r="I3" s="262"/>
    </row>
    <row r="7" spans="1:9" ht="18" customHeight="1" x14ac:dyDescent="0.2">
      <c r="A7" s="233" t="s">
        <v>8</v>
      </c>
      <c r="B7" s="234"/>
      <c r="C7" s="235"/>
    </row>
    <row r="8" spans="1:9" ht="18" customHeight="1" x14ac:dyDescent="0.2">
      <c r="B8" s="62"/>
      <c r="C8" s="62"/>
    </row>
    <row r="9" spans="1:9" ht="23.25" customHeight="1" x14ac:dyDescent="0.2">
      <c r="A9" s="229" t="s">
        <v>23</v>
      </c>
      <c r="B9" s="229"/>
      <c r="C9" s="62"/>
    </row>
    <row r="10" spans="1:9" ht="18" customHeight="1" x14ac:dyDescent="0.2">
      <c r="A10" s="226"/>
      <c r="B10" s="227"/>
      <c r="C10" s="227"/>
      <c r="D10" s="227"/>
      <c r="E10" s="227"/>
      <c r="F10" s="227"/>
      <c r="G10" s="227"/>
      <c r="H10" s="227"/>
      <c r="I10" s="228"/>
    </row>
    <row r="12" spans="1:9" ht="22.5" customHeight="1" x14ac:dyDescent="0.2">
      <c r="A12" s="229" t="s">
        <v>0</v>
      </c>
      <c r="B12" s="230"/>
    </row>
    <row r="13" spans="1:9" ht="18.75" customHeight="1" x14ac:dyDescent="0.2">
      <c r="A13" s="226"/>
      <c r="B13" s="231"/>
      <c r="C13" s="231"/>
      <c r="D13" s="231"/>
      <c r="E13" s="231"/>
      <c r="F13" s="231"/>
      <c r="G13" s="231"/>
      <c r="H13" s="231"/>
      <c r="I13" s="232"/>
    </row>
    <row r="14" spans="1:9" ht="13.5" customHeight="1" x14ac:dyDescent="0.2">
      <c r="C14" s="51"/>
      <c r="D14" s="51"/>
      <c r="E14" s="51"/>
      <c r="F14" s="51"/>
      <c r="G14" s="51"/>
      <c r="H14" s="51"/>
      <c r="I14" s="51"/>
    </row>
    <row r="15" spans="1:9" ht="18.75" customHeight="1" x14ac:dyDescent="0.2">
      <c r="A15" s="229" t="s">
        <v>24</v>
      </c>
      <c r="B15" s="230"/>
      <c r="C15" s="51"/>
      <c r="D15" s="51"/>
      <c r="E15" s="51"/>
      <c r="F15" s="51"/>
      <c r="G15" s="51"/>
      <c r="H15" s="51"/>
      <c r="I15" s="51"/>
    </row>
    <row r="16" spans="1:9" ht="18.75" customHeight="1" x14ac:dyDescent="0.2">
      <c r="A16" s="226"/>
      <c r="B16" s="231"/>
      <c r="C16" s="231"/>
      <c r="D16" s="231"/>
      <c r="E16" s="231"/>
      <c r="F16" s="231"/>
      <c r="G16" s="231"/>
      <c r="H16" s="231"/>
      <c r="I16" s="232"/>
    </row>
    <row r="19" spans="1:9" x14ac:dyDescent="0.2">
      <c r="A19" s="7" t="s">
        <v>16</v>
      </c>
    </row>
    <row r="20" spans="1:9" ht="20.25" customHeight="1" x14ac:dyDescent="0.2">
      <c r="A20" s="226"/>
      <c r="B20" s="231"/>
      <c r="C20" s="231"/>
      <c r="D20" s="231"/>
      <c r="E20" s="231"/>
      <c r="F20" s="231"/>
      <c r="G20" s="231"/>
      <c r="H20" s="231"/>
      <c r="I20" s="232"/>
    </row>
    <row r="21" spans="1:9" x14ac:dyDescent="0.2">
      <c r="H21" s="33"/>
    </row>
    <row r="22" spans="1:9" ht="13.5" thickBot="1" x14ac:dyDescent="0.25">
      <c r="H22" s="33"/>
    </row>
    <row r="23" spans="1:9" ht="24" customHeight="1" thickBot="1" x14ac:dyDescent="0.25">
      <c r="A23" s="247" t="s">
        <v>35</v>
      </c>
      <c r="B23" s="245"/>
      <c r="C23" s="245"/>
      <c r="D23" s="245"/>
      <c r="E23" s="245"/>
      <c r="F23" s="252"/>
      <c r="G23" s="252"/>
      <c r="H23" s="252"/>
      <c r="I23" s="253"/>
    </row>
    <row r="24" spans="1:9" x14ac:dyDescent="0.2">
      <c r="H24" s="33"/>
    </row>
    <row r="25" spans="1:9" x14ac:dyDescent="0.2">
      <c r="A25" s="250" t="s">
        <v>1</v>
      </c>
      <c r="B25" s="243"/>
      <c r="C25" s="251"/>
      <c r="D25" s="14"/>
      <c r="G25" s="33"/>
      <c r="H25" s="62"/>
    </row>
    <row r="26" spans="1:9" x14ac:dyDescent="0.2">
      <c r="A26" s="7"/>
      <c r="G26" s="62"/>
      <c r="H26" s="62"/>
    </row>
    <row r="27" spans="1:9" x14ac:dyDescent="0.2">
      <c r="G27" s="62"/>
      <c r="H27" s="62"/>
    </row>
    <row r="28" spans="1:9" x14ac:dyDescent="0.2">
      <c r="A28" s="7" t="s">
        <v>33</v>
      </c>
      <c r="C28" s="21" t="s">
        <v>5</v>
      </c>
      <c r="D28" s="52" t="s">
        <v>25</v>
      </c>
      <c r="E28" s="50" t="s">
        <v>20</v>
      </c>
      <c r="G28" s="62"/>
      <c r="H28" s="62"/>
    </row>
    <row r="29" spans="1:9" x14ac:dyDescent="0.2">
      <c r="C29" s="60">
        <f>Jahr</f>
        <v>0</v>
      </c>
      <c r="D29" s="26"/>
      <c r="E29" s="26"/>
      <c r="G29" s="62"/>
      <c r="H29" s="62"/>
    </row>
    <row r="30" spans="1:9" x14ac:dyDescent="0.2">
      <c r="A30" s="7"/>
      <c r="C30" s="61">
        <f>C29+1</f>
        <v>1</v>
      </c>
      <c r="D30" s="26"/>
      <c r="E30" s="26"/>
      <c r="G30" s="62"/>
      <c r="H30" s="62"/>
    </row>
    <row r="31" spans="1:9" x14ac:dyDescent="0.2">
      <c r="A31" s="7"/>
      <c r="C31" s="61">
        <f>C30+1</f>
        <v>2</v>
      </c>
      <c r="D31" s="53"/>
      <c r="E31" s="53"/>
      <c r="G31" s="62"/>
      <c r="H31" s="62"/>
    </row>
    <row r="32" spans="1:9" x14ac:dyDescent="0.2">
      <c r="A32" s="7"/>
      <c r="C32" s="61">
        <f>C31+1</f>
        <v>3</v>
      </c>
      <c r="D32" s="53"/>
      <c r="E32" s="53"/>
      <c r="G32" s="62"/>
      <c r="H32" s="62"/>
    </row>
    <row r="33" spans="1:9" x14ac:dyDescent="0.2">
      <c r="A33" s="7"/>
      <c r="C33" s="29"/>
      <c r="D33" s="30"/>
      <c r="E33" s="30"/>
      <c r="G33" s="62"/>
      <c r="H33" s="62"/>
    </row>
    <row r="34" spans="1:9" x14ac:dyDescent="0.2">
      <c r="A34" s="7"/>
      <c r="C34" s="24" t="s">
        <v>2</v>
      </c>
      <c r="D34" s="25">
        <f>SUM(D29:D32)</f>
        <v>0</v>
      </c>
      <c r="E34" s="25">
        <f>SUM(E29:E32)</f>
        <v>0</v>
      </c>
      <c r="G34" s="62"/>
      <c r="H34" s="62"/>
    </row>
    <row r="35" spans="1:9" x14ac:dyDescent="0.2">
      <c r="G35" s="62"/>
      <c r="H35" s="62"/>
    </row>
    <row r="36" spans="1:9" ht="65.25" customHeight="1" x14ac:dyDescent="0.2">
      <c r="A36" s="8" t="s">
        <v>5</v>
      </c>
      <c r="B36" s="9" t="s">
        <v>36</v>
      </c>
      <c r="C36" s="10" t="s">
        <v>37</v>
      </c>
      <c r="D36" s="9" t="s">
        <v>6</v>
      </c>
      <c r="G36" s="62"/>
      <c r="H36" s="62"/>
    </row>
    <row r="37" spans="1:9" x14ac:dyDescent="0.2">
      <c r="A37" s="59">
        <f>D25</f>
        <v>0</v>
      </c>
      <c r="B37" s="15"/>
      <c r="C37" s="16"/>
      <c r="D37" s="3">
        <f>B37-C37</f>
        <v>0</v>
      </c>
      <c r="G37" s="62"/>
      <c r="H37" s="62"/>
    </row>
    <row r="38" spans="1:9" x14ac:dyDescent="0.2">
      <c r="A38" s="59">
        <f>A37+1</f>
        <v>1</v>
      </c>
      <c r="B38" s="15"/>
      <c r="C38" s="16"/>
      <c r="D38" s="3">
        <f t="shared" ref="D38:D40" si="0">B38-C38</f>
        <v>0</v>
      </c>
      <c r="G38" s="62"/>
      <c r="H38" s="62"/>
    </row>
    <row r="39" spans="1:9" x14ac:dyDescent="0.2">
      <c r="A39" s="59">
        <f t="shared" ref="A39:A40" si="1">A38+1</f>
        <v>2</v>
      </c>
      <c r="B39" s="15"/>
      <c r="C39" s="16"/>
      <c r="D39" s="3">
        <f t="shared" si="0"/>
        <v>0</v>
      </c>
      <c r="G39" s="62"/>
      <c r="H39" s="62"/>
    </row>
    <row r="40" spans="1:9" x14ac:dyDescent="0.2">
      <c r="A40" s="59">
        <f t="shared" si="1"/>
        <v>3</v>
      </c>
      <c r="B40" s="15"/>
      <c r="C40" s="16"/>
      <c r="D40" s="3">
        <f t="shared" si="0"/>
        <v>0</v>
      </c>
      <c r="G40" s="20"/>
      <c r="H40" s="20"/>
    </row>
    <row r="41" spans="1:9" ht="26.25" customHeight="1" x14ac:dyDescent="0.2">
      <c r="A41" s="54"/>
      <c r="B41" s="55"/>
      <c r="C41" s="56"/>
      <c r="D41" s="55"/>
    </row>
    <row r="42" spans="1:9" x14ac:dyDescent="0.2">
      <c r="A42" s="2" t="s">
        <v>2</v>
      </c>
      <c r="B42" s="6">
        <f>SUM(B37:B40)</f>
        <v>0</v>
      </c>
      <c r="C42" s="6">
        <f>SUM(C37:C40)</f>
        <v>0</v>
      </c>
      <c r="D42" s="6">
        <f>SUM(D37:D40)</f>
        <v>0</v>
      </c>
    </row>
    <row r="43" spans="1:9" x14ac:dyDescent="0.2">
      <c r="B43" s="254"/>
      <c r="C43" s="255"/>
      <c r="D43" s="255"/>
      <c r="E43" s="24"/>
    </row>
    <row r="44" spans="1:9" ht="12.75" customHeight="1" x14ac:dyDescent="0.2"/>
    <row r="45" spans="1:9" ht="12.75" customHeight="1" thickBot="1" x14ac:dyDescent="0.25"/>
    <row r="46" spans="1:9" ht="93" customHeight="1" thickBot="1" x14ac:dyDescent="0.25">
      <c r="A46" s="244" t="s">
        <v>150</v>
      </c>
      <c r="B46" s="248"/>
      <c r="C46" s="248"/>
      <c r="D46" s="248"/>
      <c r="E46" s="248"/>
      <c r="F46" s="248"/>
      <c r="G46" s="248"/>
      <c r="H46" s="248"/>
      <c r="I46" s="249"/>
    </row>
    <row r="47" spans="1:9" ht="18.75" customHeight="1" thickBot="1" x14ac:dyDescent="0.25"/>
    <row r="48" spans="1:9" ht="48.75" customHeight="1" thickBot="1" x14ac:dyDescent="0.25">
      <c r="A48" s="244" t="s">
        <v>29</v>
      </c>
      <c r="B48" s="245"/>
      <c r="C48" s="245"/>
      <c r="D48" s="245"/>
      <c r="E48" s="245"/>
      <c r="F48" s="245"/>
      <c r="G48" s="245"/>
      <c r="H48" s="245"/>
      <c r="I48" s="246"/>
    </row>
    <row r="49" spans="1:10" ht="15" customHeight="1" x14ac:dyDescent="0.2"/>
    <row r="51" spans="1:10" x14ac:dyDescent="0.2">
      <c r="A51" s="7" t="s">
        <v>10</v>
      </c>
      <c r="C51" s="19">
        <f>SUM(D34)</f>
        <v>0</v>
      </c>
      <c r="D51" s="12" t="s">
        <v>11</v>
      </c>
      <c r="E51" s="19">
        <f>SUM(D42)</f>
        <v>0</v>
      </c>
      <c r="F51" s="12" t="s">
        <v>3</v>
      </c>
      <c r="G51" s="19">
        <f>SUM(D34)</f>
        <v>0</v>
      </c>
      <c r="H51" s="12" t="s">
        <v>4</v>
      </c>
      <c r="I51" s="35" t="e">
        <f>(C51-E51)/G51</f>
        <v>#DIV/0!</v>
      </c>
    </row>
    <row r="52" spans="1:10" x14ac:dyDescent="0.2">
      <c r="A52" s="242" t="s">
        <v>26</v>
      </c>
      <c r="B52" s="243"/>
      <c r="C52" s="62"/>
    </row>
    <row r="53" spans="1:10" x14ac:dyDescent="0.2">
      <c r="A53" s="13"/>
      <c r="B53" s="36"/>
      <c r="C53" s="37"/>
      <c r="D53" s="38"/>
      <c r="E53" s="37"/>
      <c r="F53" s="38"/>
      <c r="G53" s="39"/>
      <c r="H53" s="40"/>
    </row>
    <row r="54" spans="1:10" ht="13.5" thickBot="1" x14ac:dyDescent="0.25">
      <c r="B54" s="24"/>
      <c r="C54" s="24"/>
      <c r="D54" s="24"/>
      <c r="E54" s="24"/>
      <c r="F54" s="24"/>
      <c r="G54" s="24"/>
      <c r="H54" s="24"/>
    </row>
    <row r="55" spans="1:10" ht="37.5" customHeight="1" thickBot="1" x14ac:dyDescent="0.25">
      <c r="A55" s="244" t="s">
        <v>28</v>
      </c>
      <c r="B55" s="245"/>
      <c r="C55" s="245"/>
      <c r="D55" s="245"/>
      <c r="E55" s="245"/>
      <c r="F55" s="245"/>
      <c r="G55" s="245"/>
      <c r="H55" s="245"/>
      <c r="I55" s="246"/>
    </row>
    <row r="56" spans="1:10" x14ac:dyDescent="0.2">
      <c r="A56" s="7"/>
      <c r="B56" s="24"/>
      <c r="C56" s="37"/>
      <c r="D56" s="41"/>
      <c r="E56" s="37"/>
      <c r="F56" s="38"/>
      <c r="G56" s="39"/>
      <c r="H56" s="27"/>
    </row>
    <row r="57" spans="1:10" x14ac:dyDescent="0.2">
      <c r="A57" s="7" t="s">
        <v>12</v>
      </c>
      <c r="B57" s="27"/>
      <c r="C57" s="5">
        <f>SUM(E34)</f>
        <v>0</v>
      </c>
      <c r="D57" s="41" t="s">
        <v>13</v>
      </c>
      <c r="E57" s="42" t="e">
        <f>I51</f>
        <v>#DIV/0!</v>
      </c>
      <c r="F57" s="41" t="s">
        <v>14</v>
      </c>
      <c r="G57" s="48" t="e">
        <f>C57*E57</f>
        <v>#DIV/0!</v>
      </c>
      <c r="H57" s="24"/>
    </row>
    <row r="58" spans="1:10" x14ac:dyDescent="0.2">
      <c r="A58" s="243" t="s">
        <v>27</v>
      </c>
      <c r="B58" s="243"/>
    </row>
    <row r="59" spans="1:10" x14ac:dyDescent="0.2">
      <c r="F59" s="12"/>
    </row>
    <row r="60" spans="1:10" ht="13.5" thickBot="1" x14ac:dyDescent="0.25">
      <c r="A60" s="7"/>
    </row>
    <row r="61" spans="1:10" ht="32.25" customHeight="1" thickBot="1" x14ac:dyDescent="0.25">
      <c r="A61" s="247" t="s">
        <v>15</v>
      </c>
      <c r="B61" s="245"/>
      <c r="C61" s="245"/>
      <c r="D61" s="245"/>
      <c r="E61" s="245"/>
      <c r="F61" s="245"/>
      <c r="G61" s="245"/>
      <c r="H61" s="245"/>
      <c r="I61" s="246"/>
    </row>
    <row r="62" spans="1:10" x14ac:dyDescent="0.2">
      <c r="F62" s="18"/>
    </row>
    <row r="63" spans="1:10" ht="47.25" customHeight="1" x14ac:dyDescent="0.2">
      <c r="A63" s="58" t="s">
        <v>30</v>
      </c>
      <c r="B63" s="43"/>
      <c r="C63" s="47" t="e">
        <f>G57</f>
        <v>#DIV/0!</v>
      </c>
      <c r="D63" s="45" t="s">
        <v>13</v>
      </c>
      <c r="E63" s="186"/>
      <c r="F63" s="45" t="s">
        <v>14</v>
      </c>
      <c r="G63" s="48" t="e">
        <f>C63*E63</f>
        <v>#DIV/0!</v>
      </c>
      <c r="H63" s="44"/>
      <c r="I63" s="44"/>
      <c r="J63" s="44"/>
    </row>
    <row r="64" spans="1:10" ht="28.5" customHeight="1" x14ac:dyDescent="0.2">
      <c r="A64" s="58"/>
      <c r="B64" s="43"/>
      <c r="C64" s="47"/>
      <c r="D64" s="45"/>
      <c r="E64" s="46"/>
      <c r="F64" s="45"/>
      <c r="G64" s="48"/>
      <c r="H64" s="44"/>
      <c r="I64" s="44"/>
      <c r="J64" s="44"/>
    </row>
    <row r="66" spans="1:9" ht="12" customHeight="1" x14ac:dyDescent="0.2">
      <c r="A66" s="32"/>
      <c r="B66" s="32"/>
      <c r="C66" s="32"/>
      <c r="D66" s="32"/>
      <c r="E66" s="32"/>
      <c r="F66" s="32"/>
      <c r="G66" s="32"/>
      <c r="H66" s="32"/>
      <c r="I66" s="32"/>
    </row>
    <row r="67" spans="1:9" x14ac:dyDescent="0.2">
      <c r="A67" s="7"/>
      <c r="C67" s="22"/>
    </row>
    <row r="68" spans="1:9" x14ac:dyDescent="0.2">
      <c r="A68" s="27"/>
      <c r="B68" s="24"/>
      <c r="C68" s="24"/>
      <c r="D68" s="24"/>
      <c r="E68" s="24"/>
      <c r="F68" s="24"/>
      <c r="G68" s="24"/>
      <c r="H68" s="24"/>
      <c r="I68" s="24"/>
    </row>
    <row r="69" spans="1:9" x14ac:dyDescent="0.2">
      <c r="A69" s="32"/>
      <c r="B69" s="32"/>
      <c r="C69" s="32"/>
      <c r="D69" s="32"/>
      <c r="E69" s="32"/>
      <c r="F69" s="24"/>
      <c r="G69" s="32"/>
      <c r="H69" s="32"/>
      <c r="I69" s="24"/>
    </row>
    <row r="70" spans="1:9" x14ac:dyDescent="0.2">
      <c r="A70" s="7"/>
      <c r="C70" s="7"/>
      <c r="E70" s="23"/>
      <c r="G70" s="23"/>
      <c r="H70" s="23"/>
    </row>
    <row r="75" spans="1:9" ht="13.5" customHeight="1" x14ac:dyDescent="0.2">
      <c r="F75" s="23"/>
    </row>
    <row r="76" spans="1:9" x14ac:dyDescent="0.2">
      <c r="F76" s="23"/>
    </row>
  </sheetData>
  <mergeCells count="18">
    <mergeCell ref="A58:B58"/>
    <mergeCell ref="A61:I61"/>
    <mergeCell ref="B43:D43"/>
    <mergeCell ref="A46:I46"/>
    <mergeCell ref="A48:I48"/>
    <mergeCell ref="A52:B52"/>
    <mergeCell ref="A55:I55"/>
    <mergeCell ref="A15:B15"/>
    <mergeCell ref="A16:I16"/>
    <mergeCell ref="A20:I20"/>
    <mergeCell ref="A23:I23"/>
    <mergeCell ref="A25:C25"/>
    <mergeCell ref="A13:I13"/>
    <mergeCell ref="A2:I3"/>
    <mergeCell ref="A7:C7"/>
    <mergeCell ref="A9:B9"/>
    <mergeCell ref="A10:I10"/>
    <mergeCell ref="A12:B12"/>
  </mergeCells>
  <pageMargins left="0.78740157499999996" right="0.78740157499999996" top="0.984251969" bottom="0.984251969" header="0.4921259845" footer="0.4921259845"/>
  <pageSetup paperSize="8" scale="78"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abSelected="1" view="pageBreakPreview" topLeftCell="A49" zoomScale="60" zoomScaleNormal="100" workbookViewId="0">
      <selection activeCell="D64" sqref="D64"/>
    </sheetView>
  </sheetViews>
  <sheetFormatPr baseColWidth="10" defaultRowHeight="12.75" x14ac:dyDescent="0.2"/>
  <cols>
    <col min="1" max="1" width="14.85546875" style="63" customWidth="1"/>
    <col min="2" max="2" width="97.140625" style="64" customWidth="1"/>
    <col min="3" max="3" width="18.85546875" style="64" customWidth="1"/>
    <col min="4" max="4" width="15.42578125" style="65" bestFit="1" customWidth="1"/>
    <col min="5" max="5" width="23.42578125" style="18" customWidth="1"/>
  </cols>
  <sheetData>
    <row r="1" spans="1:5" ht="70.5" customHeight="1" x14ac:dyDescent="0.2"/>
    <row r="2" spans="1:5" ht="46.5" customHeight="1" x14ac:dyDescent="0.2">
      <c r="A2" s="263" t="s">
        <v>147</v>
      </c>
      <c r="B2" s="264"/>
      <c r="C2" s="264"/>
      <c r="D2" s="264"/>
      <c r="E2" s="184"/>
    </row>
    <row r="3" spans="1:5" ht="15.75" x14ac:dyDescent="0.2">
      <c r="A3" s="270" t="s">
        <v>152</v>
      </c>
      <c r="B3" s="271"/>
      <c r="C3" s="271"/>
      <c r="D3" s="271"/>
      <c r="E3" s="184"/>
    </row>
    <row r="4" spans="1:5" ht="60.75" customHeight="1" x14ac:dyDescent="0.2"/>
    <row r="5" spans="1:5" ht="40.5" customHeight="1" x14ac:dyDescent="0.2">
      <c r="A5" s="162"/>
      <c r="B5" s="163"/>
      <c r="C5" s="163" t="s">
        <v>38</v>
      </c>
      <c r="D5" s="164" t="s">
        <v>39</v>
      </c>
      <c r="E5" s="165" t="s">
        <v>146</v>
      </c>
    </row>
    <row r="6" spans="1:5" ht="15" customHeight="1" x14ac:dyDescent="0.2">
      <c r="A6" s="161" t="s">
        <v>40</v>
      </c>
      <c r="B6" s="265" t="s">
        <v>140</v>
      </c>
      <c r="C6" s="265"/>
      <c r="D6" s="266"/>
      <c r="E6" s="182"/>
    </row>
    <row r="7" spans="1:5" ht="49.5" customHeight="1" x14ac:dyDescent="0.2">
      <c r="A7" s="66" t="s">
        <v>41</v>
      </c>
      <c r="B7" s="267" t="s">
        <v>42</v>
      </c>
      <c r="C7" s="267"/>
      <c r="D7" s="267"/>
      <c r="E7" s="182"/>
    </row>
    <row r="8" spans="1:5" ht="33" customHeight="1" x14ac:dyDescent="0.2">
      <c r="A8" s="97" t="s">
        <v>43</v>
      </c>
      <c r="B8" s="272" t="s">
        <v>44</v>
      </c>
      <c r="C8" s="272"/>
      <c r="D8" s="273"/>
      <c r="E8" s="183"/>
    </row>
    <row r="9" spans="1:5" ht="25.5" customHeight="1" x14ac:dyDescent="0.2">
      <c r="A9" s="98" t="s">
        <v>45</v>
      </c>
      <c r="B9" s="67" t="s">
        <v>46</v>
      </c>
      <c r="C9" s="67"/>
      <c r="D9" s="99">
        <v>8401</v>
      </c>
      <c r="E9" s="167"/>
    </row>
    <row r="10" spans="1:5" ht="15" x14ac:dyDescent="0.2">
      <c r="A10" s="100" t="s">
        <v>47</v>
      </c>
      <c r="B10" s="101" t="s">
        <v>46</v>
      </c>
      <c r="C10" s="70" t="s">
        <v>153</v>
      </c>
      <c r="D10" s="71">
        <v>8401</v>
      </c>
      <c r="E10" s="169">
        <v>0.5</v>
      </c>
    </row>
    <row r="11" spans="1:5" ht="15" x14ac:dyDescent="0.2">
      <c r="A11" s="100"/>
      <c r="B11" s="101"/>
      <c r="C11" s="215"/>
      <c r="D11" s="216">
        <v>8404</v>
      </c>
      <c r="E11" s="168">
        <v>0.5</v>
      </c>
    </row>
    <row r="12" spans="1:5" ht="15" x14ac:dyDescent="0.2">
      <c r="A12" s="100" t="s">
        <v>47</v>
      </c>
      <c r="B12" s="101" t="s">
        <v>46</v>
      </c>
      <c r="C12" s="68"/>
      <c r="D12" s="69">
        <v>8407</v>
      </c>
      <c r="E12" s="171">
        <v>0.5</v>
      </c>
    </row>
    <row r="13" spans="1:5" ht="29.25" customHeight="1" x14ac:dyDescent="0.2">
      <c r="A13" s="98" t="s">
        <v>48</v>
      </c>
      <c r="B13" s="67" t="s">
        <v>46</v>
      </c>
      <c r="C13" s="67"/>
      <c r="D13" s="99">
        <v>961</v>
      </c>
      <c r="E13" s="166"/>
    </row>
    <row r="14" spans="1:5" ht="18" customHeight="1" x14ac:dyDescent="0.2">
      <c r="A14" s="104" t="s">
        <v>49</v>
      </c>
      <c r="B14" s="105" t="s">
        <v>46</v>
      </c>
      <c r="C14" s="73" t="s">
        <v>154</v>
      </c>
      <c r="D14" s="103">
        <v>15401</v>
      </c>
      <c r="E14" s="169">
        <v>0.5</v>
      </c>
    </row>
    <row r="15" spans="1:5" ht="13.5" customHeight="1" x14ac:dyDescent="0.2">
      <c r="A15" s="104" t="s">
        <v>49</v>
      </c>
      <c r="B15" s="105" t="s">
        <v>46</v>
      </c>
      <c r="C15" s="72"/>
      <c r="D15" s="102">
        <v>15404</v>
      </c>
      <c r="E15" s="170">
        <v>0.5</v>
      </c>
    </row>
    <row r="16" spans="1:5" ht="132.75" customHeight="1" x14ac:dyDescent="0.2">
      <c r="A16" s="106" t="s">
        <v>50</v>
      </c>
      <c r="B16" s="282" t="s">
        <v>51</v>
      </c>
      <c r="C16" s="282"/>
      <c r="D16" s="283"/>
      <c r="E16" s="180"/>
    </row>
    <row r="17" spans="1:5" ht="50.25" customHeight="1" x14ac:dyDescent="0.2">
      <c r="A17" s="107" t="s">
        <v>52</v>
      </c>
      <c r="B17" s="274" t="s">
        <v>53</v>
      </c>
      <c r="C17" s="274"/>
      <c r="D17" s="275"/>
      <c r="E17" s="181"/>
    </row>
    <row r="18" spans="1:5" ht="15" x14ac:dyDescent="0.2">
      <c r="A18" s="108" t="s">
        <v>54</v>
      </c>
      <c r="B18" s="74" t="s">
        <v>55</v>
      </c>
      <c r="C18" s="74"/>
      <c r="D18" s="109">
        <v>8401</v>
      </c>
      <c r="E18" s="166"/>
    </row>
    <row r="19" spans="1:5" ht="15" x14ac:dyDescent="0.2">
      <c r="A19" s="110" t="s">
        <v>47</v>
      </c>
      <c r="B19" s="111" t="s">
        <v>46</v>
      </c>
      <c r="C19" s="77" t="s">
        <v>153</v>
      </c>
      <c r="D19" s="116">
        <v>8401</v>
      </c>
      <c r="E19" s="169">
        <v>0.5</v>
      </c>
    </row>
    <row r="20" spans="1:5" ht="15" x14ac:dyDescent="0.2">
      <c r="A20" s="110" t="s">
        <v>56</v>
      </c>
      <c r="B20" s="111" t="s">
        <v>55</v>
      </c>
      <c r="C20" s="160"/>
      <c r="D20" s="160">
        <v>8404</v>
      </c>
      <c r="E20" s="170">
        <v>0.5</v>
      </c>
    </row>
    <row r="21" spans="1:5" ht="27.75" customHeight="1" x14ac:dyDescent="0.2">
      <c r="A21" s="108" t="s">
        <v>57</v>
      </c>
      <c r="B21" s="74" t="s">
        <v>55</v>
      </c>
      <c r="C21" s="75"/>
      <c r="D21" s="113">
        <v>964</v>
      </c>
      <c r="E21" s="167"/>
    </row>
    <row r="22" spans="1:5" ht="15.75" customHeight="1" x14ac:dyDescent="0.2">
      <c r="A22" s="114" t="s">
        <v>58</v>
      </c>
      <c r="B22" s="115" t="s">
        <v>55</v>
      </c>
      <c r="C22" s="76" t="s">
        <v>154</v>
      </c>
      <c r="D22" s="76">
        <v>15404</v>
      </c>
      <c r="E22" s="169">
        <v>0.5</v>
      </c>
    </row>
    <row r="23" spans="1:5" ht="21.75" customHeight="1" x14ac:dyDescent="0.2">
      <c r="A23" s="108" t="s">
        <v>59</v>
      </c>
      <c r="B23" s="74" t="s">
        <v>60</v>
      </c>
      <c r="C23" s="74"/>
      <c r="D23" s="109">
        <v>8401</v>
      </c>
      <c r="E23" s="167"/>
    </row>
    <row r="24" spans="1:5" ht="21.75" customHeight="1" x14ac:dyDescent="0.2">
      <c r="A24" s="218"/>
      <c r="B24" s="75"/>
      <c r="C24" s="77" t="s">
        <v>153</v>
      </c>
      <c r="D24" s="219">
        <v>8401</v>
      </c>
      <c r="E24" s="169">
        <v>0.5</v>
      </c>
    </row>
    <row r="25" spans="1:5" ht="32.25" customHeight="1" x14ac:dyDescent="0.2">
      <c r="A25" s="110" t="s">
        <v>47</v>
      </c>
      <c r="B25" s="111" t="s">
        <v>46</v>
      </c>
      <c r="C25" s="76"/>
      <c r="D25" s="76">
        <v>8407</v>
      </c>
      <c r="E25" s="169">
        <v>0.5</v>
      </c>
    </row>
    <row r="26" spans="1:5" ht="24" customHeight="1" x14ac:dyDescent="0.2">
      <c r="A26" s="108" t="s">
        <v>61</v>
      </c>
      <c r="B26" s="74" t="s">
        <v>60</v>
      </c>
      <c r="C26" s="74"/>
      <c r="D26" s="109">
        <v>961</v>
      </c>
      <c r="E26" s="167"/>
    </row>
    <row r="27" spans="1:5" ht="24" customHeight="1" x14ac:dyDescent="0.2">
      <c r="A27" s="114" t="s">
        <v>62</v>
      </c>
      <c r="B27" s="115" t="s">
        <v>60</v>
      </c>
      <c r="C27" s="77" t="s">
        <v>154</v>
      </c>
      <c r="D27" s="116">
        <v>15401</v>
      </c>
      <c r="E27" s="169">
        <v>0.5</v>
      </c>
    </row>
    <row r="28" spans="1:5" ht="15" x14ac:dyDescent="0.2">
      <c r="A28" s="114" t="s">
        <v>62</v>
      </c>
      <c r="B28" s="115" t="s">
        <v>60</v>
      </c>
      <c r="C28" s="115"/>
      <c r="D28" s="112">
        <v>15404</v>
      </c>
      <c r="E28" s="170">
        <v>0.5</v>
      </c>
    </row>
    <row r="29" spans="1:5" ht="34.5" customHeight="1" x14ac:dyDescent="0.2">
      <c r="A29" s="117" t="s">
        <v>63</v>
      </c>
      <c r="B29" s="79" t="s">
        <v>64</v>
      </c>
      <c r="C29" s="79"/>
      <c r="D29" s="109">
        <v>965</v>
      </c>
      <c r="E29" s="167"/>
    </row>
    <row r="30" spans="1:5" ht="15" x14ac:dyDescent="0.2">
      <c r="A30" s="114" t="s">
        <v>65</v>
      </c>
      <c r="B30" s="115" t="s">
        <v>64</v>
      </c>
      <c r="C30" s="76" t="s">
        <v>153</v>
      </c>
      <c r="D30" s="76">
        <v>8407</v>
      </c>
      <c r="E30" s="169">
        <v>0.5</v>
      </c>
    </row>
    <row r="31" spans="1:5" ht="33" customHeight="1" x14ac:dyDescent="0.2">
      <c r="A31" s="117" t="s">
        <v>66</v>
      </c>
      <c r="B31" s="74" t="s">
        <v>67</v>
      </c>
      <c r="C31" s="74"/>
      <c r="D31" s="118" t="s">
        <v>68</v>
      </c>
      <c r="E31" s="167"/>
    </row>
    <row r="32" spans="1:5" ht="15" x14ac:dyDescent="0.2">
      <c r="A32" s="110" t="s">
        <v>47</v>
      </c>
      <c r="B32" s="111" t="s">
        <v>46</v>
      </c>
      <c r="C32" s="77" t="s">
        <v>153</v>
      </c>
      <c r="D32" s="119">
        <v>8401</v>
      </c>
      <c r="E32" s="169">
        <v>0.45</v>
      </c>
    </row>
    <row r="33" spans="1:5" ht="23.25" customHeight="1" x14ac:dyDescent="0.2">
      <c r="A33" s="110" t="s">
        <v>69</v>
      </c>
      <c r="B33" s="111" t="s">
        <v>67</v>
      </c>
      <c r="C33" s="76" t="s">
        <v>68</v>
      </c>
      <c r="D33" s="76" t="s">
        <v>157</v>
      </c>
      <c r="E33" s="170">
        <v>0.45</v>
      </c>
    </row>
    <row r="34" spans="1:5" ht="21" customHeight="1" x14ac:dyDescent="0.2">
      <c r="A34" s="117" t="s">
        <v>70</v>
      </c>
      <c r="B34" s="79" t="s">
        <v>71</v>
      </c>
      <c r="C34" s="79"/>
      <c r="D34" s="109">
        <v>964</v>
      </c>
      <c r="E34" s="167"/>
    </row>
    <row r="35" spans="1:5" ht="21" customHeight="1" x14ac:dyDescent="0.2">
      <c r="A35" s="114" t="s">
        <v>72</v>
      </c>
      <c r="B35" s="115" t="s">
        <v>71</v>
      </c>
      <c r="C35" s="76" t="s">
        <v>154</v>
      </c>
      <c r="D35" s="76">
        <v>15404</v>
      </c>
      <c r="E35" s="169">
        <v>0.5</v>
      </c>
    </row>
    <row r="36" spans="1:5" ht="30" customHeight="1" x14ac:dyDescent="0.2">
      <c r="A36" s="117" t="s">
        <v>73</v>
      </c>
      <c r="B36" s="74" t="s">
        <v>74</v>
      </c>
      <c r="C36" s="74"/>
      <c r="D36" s="109">
        <v>8401</v>
      </c>
      <c r="E36" s="167"/>
    </row>
    <row r="37" spans="1:5" ht="21" customHeight="1" x14ac:dyDescent="0.2">
      <c r="A37" s="110" t="s">
        <v>47</v>
      </c>
      <c r="B37" s="111" t="s">
        <v>46</v>
      </c>
      <c r="C37" s="76" t="s">
        <v>153</v>
      </c>
      <c r="D37" s="112">
        <v>8401</v>
      </c>
      <c r="E37" s="169">
        <v>0.5</v>
      </c>
    </row>
    <row r="38" spans="1:5" ht="32.25" customHeight="1" x14ac:dyDescent="0.2">
      <c r="A38" s="117" t="s">
        <v>75</v>
      </c>
      <c r="B38" s="74" t="s">
        <v>76</v>
      </c>
      <c r="C38" s="74"/>
      <c r="D38" s="109">
        <v>8401</v>
      </c>
      <c r="E38" s="167"/>
    </row>
    <row r="39" spans="1:5" ht="15" x14ac:dyDescent="0.2">
      <c r="A39" s="110" t="s">
        <v>47</v>
      </c>
      <c r="B39" s="120" t="s">
        <v>46</v>
      </c>
      <c r="C39" s="76" t="s">
        <v>153</v>
      </c>
      <c r="D39" s="78">
        <v>8401</v>
      </c>
      <c r="E39" s="169">
        <v>0.5</v>
      </c>
    </row>
    <row r="40" spans="1:5" ht="25.5" customHeight="1" x14ac:dyDescent="0.2">
      <c r="A40" s="117" t="s">
        <v>77</v>
      </c>
      <c r="B40" s="79" t="s">
        <v>78</v>
      </c>
      <c r="C40" s="79"/>
      <c r="D40" s="109">
        <v>965</v>
      </c>
      <c r="E40" s="167"/>
    </row>
    <row r="41" spans="1:5" ht="25.5" customHeight="1" x14ac:dyDescent="0.2">
      <c r="A41" s="114" t="s">
        <v>79</v>
      </c>
      <c r="B41" s="120" t="s">
        <v>78</v>
      </c>
      <c r="C41" s="76" t="s">
        <v>153</v>
      </c>
      <c r="D41" s="76">
        <v>8407</v>
      </c>
      <c r="E41" s="169">
        <v>0.5</v>
      </c>
    </row>
    <row r="42" spans="1:5" ht="25.5" customHeight="1" x14ac:dyDescent="0.2">
      <c r="A42" s="121" t="s">
        <v>80</v>
      </c>
      <c r="B42" s="276" t="s">
        <v>141</v>
      </c>
      <c r="C42" s="276"/>
      <c r="D42" s="277"/>
      <c r="E42" s="178"/>
    </row>
    <row r="43" spans="1:5" ht="53.25" customHeight="1" x14ac:dyDescent="0.2">
      <c r="A43" s="122" t="s">
        <v>81</v>
      </c>
      <c r="B43" s="123" t="s">
        <v>82</v>
      </c>
      <c r="C43" s="123"/>
      <c r="D43" s="124"/>
      <c r="E43" s="178"/>
    </row>
    <row r="44" spans="1:5" ht="36" customHeight="1" x14ac:dyDescent="0.2">
      <c r="A44" s="125" t="s">
        <v>83</v>
      </c>
      <c r="B44" s="278" t="s">
        <v>84</v>
      </c>
      <c r="C44" s="278"/>
      <c r="D44" s="279"/>
      <c r="E44" s="179"/>
    </row>
    <row r="45" spans="1:5" ht="25.5" customHeight="1" x14ac:dyDescent="0.2">
      <c r="A45" s="126" t="s">
        <v>85</v>
      </c>
      <c r="B45" s="80" t="s">
        <v>86</v>
      </c>
      <c r="C45" s="80"/>
      <c r="D45" s="127" t="s">
        <v>68</v>
      </c>
      <c r="E45" s="167"/>
    </row>
    <row r="46" spans="1:5" ht="15" x14ac:dyDescent="0.2">
      <c r="A46" s="128"/>
      <c r="B46" s="81"/>
      <c r="C46" s="83" t="s">
        <v>153</v>
      </c>
      <c r="D46" s="129">
        <v>8306</v>
      </c>
      <c r="E46" s="169">
        <v>0.2</v>
      </c>
    </row>
    <row r="47" spans="1:5" ht="15" x14ac:dyDescent="0.2">
      <c r="A47" s="128"/>
      <c r="B47" s="81"/>
      <c r="C47" s="81"/>
      <c r="D47" s="82"/>
      <c r="E47" s="167"/>
    </row>
    <row r="48" spans="1:5" ht="15" x14ac:dyDescent="0.2">
      <c r="A48" s="130" t="s">
        <v>87</v>
      </c>
      <c r="B48" s="131" t="s">
        <v>86</v>
      </c>
      <c r="C48" s="81" t="s">
        <v>68</v>
      </c>
      <c r="D48" s="82" t="s">
        <v>158</v>
      </c>
      <c r="E48" s="169">
        <v>0.2</v>
      </c>
    </row>
    <row r="49" spans="1:5" ht="15" x14ac:dyDescent="0.2">
      <c r="A49" s="126" t="s">
        <v>88</v>
      </c>
      <c r="B49" s="132" t="s">
        <v>89</v>
      </c>
      <c r="C49" s="132"/>
      <c r="D49" s="127">
        <v>8306</v>
      </c>
      <c r="E49" s="167"/>
    </row>
    <row r="50" spans="1:5" ht="15" x14ac:dyDescent="0.2">
      <c r="A50" s="130" t="s">
        <v>90</v>
      </c>
      <c r="B50" s="131" t="s">
        <v>89</v>
      </c>
      <c r="C50" s="81" t="s">
        <v>153</v>
      </c>
      <c r="D50" s="82">
        <v>8306</v>
      </c>
      <c r="E50" s="168">
        <v>0.5</v>
      </c>
    </row>
    <row r="51" spans="1:5" ht="47.25" customHeight="1" x14ac:dyDescent="0.2">
      <c r="A51" s="172" t="s">
        <v>91</v>
      </c>
      <c r="B51" s="280" t="s">
        <v>92</v>
      </c>
      <c r="C51" s="280"/>
      <c r="D51" s="281"/>
      <c r="E51" s="177"/>
    </row>
    <row r="52" spans="1:5" ht="15" x14ac:dyDescent="0.2">
      <c r="A52" s="133" t="s">
        <v>93</v>
      </c>
      <c r="B52" s="134" t="s">
        <v>94</v>
      </c>
      <c r="C52" s="134"/>
      <c r="D52" s="135" t="s">
        <v>142</v>
      </c>
      <c r="E52" s="167"/>
    </row>
    <row r="53" spans="1:5" ht="15" x14ac:dyDescent="0.2">
      <c r="A53" s="136" t="s">
        <v>95</v>
      </c>
      <c r="B53" s="137" t="s">
        <v>96</v>
      </c>
      <c r="C53" s="84" t="s">
        <v>68</v>
      </c>
      <c r="D53" s="84" t="s">
        <v>158</v>
      </c>
      <c r="E53" s="169">
        <v>0.47</v>
      </c>
    </row>
    <row r="54" spans="1:5" ht="21.75" customHeight="1" x14ac:dyDescent="0.2">
      <c r="A54" s="133" t="s">
        <v>97</v>
      </c>
      <c r="B54" s="134" t="s">
        <v>98</v>
      </c>
      <c r="C54" s="134"/>
      <c r="D54" s="135">
        <v>8307</v>
      </c>
      <c r="E54" s="167"/>
    </row>
    <row r="55" spans="1:5" ht="21.75" customHeight="1" x14ac:dyDescent="0.2">
      <c r="A55" s="138" t="s">
        <v>99</v>
      </c>
      <c r="B55" s="139" t="s">
        <v>96</v>
      </c>
      <c r="C55" s="85" t="s">
        <v>153</v>
      </c>
      <c r="D55" s="140">
        <v>8307</v>
      </c>
      <c r="E55" s="169">
        <v>0.47</v>
      </c>
    </row>
    <row r="56" spans="1:5" ht="17.25" customHeight="1" x14ac:dyDescent="0.2">
      <c r="A56" s="187" t="s">
        <v>100</v>
      </c>
      <c r="B56" s="188" t="s">
        <v>101</v>
      </c>
      <c r="C56" s="188"/>
      <c r="D56" s="189" t="s">
        <v>143</v>
      </c>
      <c r="E56" s="190"/>
    </row>
    <row r="57" spans="1:5" ht="17.25" customHeight="1" x14ac:dyDescent="0.2">
      <c r="A57" s="191" t="s">
        <v>103</v>
      </c>
      <c r="B57" s="192" t="s">
        <v>96</v>
      </c>
      <c r="C57" s="193" t="s">
        <v>102</v>
      </c>
      <c r="D57" s="193">
        <v>44</v>
      </c>
      <c r="E57" s="194">
        <v>0.5</v>
      </c>
    </row>
    <row r="58" spans="1:5" ht="40.5" customHeight="1" x14ac:dyDescent="0.2">
      <c r="A58" s="141" t="s">
        <v>104</v>
      </c>
      <c r="B58" s="284" t="s">
        <v>105</v>
      </c>
      <c r="C58" s="284"/>
      <c r="D58" s="285"/>
      <c r="E58" s="175"/>
    </row>
    <row r="59" spans="1:5" ht="45" customHeight="1" x14ac:dyDescent="0.2">
      <c r="A59" s="141" t="s">
        <v>106</v>
      </c>
      <c r="B59" s="142" t="s">
        <v>107</v>
      </c>
      <c r="C59" s="142"/>
      <c r="D59" s="143"/>
      <c r="E59" s="175"/>
    </row>
    <row r="60" spans="1:5" ht="42" customHeight="1" x14ac:dyDescent="0.2">
      <c r="A60" s="144" t="s">
        <v>108</v>
      </c>
      <c r="B60" s="286" t="s">
        <v>109</v>
      </c>
      <c r="C60" s="286"/>
      <c r="D60" s="287"/>
      <c r="E60" s="176"/>
    </row>
    <row r="61" spans="1:5" ht="33" customHeight="1" x14ac:dyDescent="0.2">
      <c r="A61" s="145" t="s">
        <v>110</v>
      </c>
      <c r="B61" s="86" t="s">
        <v>111</v>
      </c>
      <c r="C61" s="86"/>
      <c r="D61" s="146" t="s">
        <v>68</v>
      </c>
      <c r="E61" s="167"/>
    </row>
    <row r="62" spans="1:5" ht="15" x14ac:dyDescent="0.2">
      <c r="A62" s="147" t="s">
        <v>112</v>
      </c>
      <c r="B62" s="148" t="s">
        <v>111</v>
      </c>
      <c r="C62" s="88" t="s">
        <v>68</v>
      </c>
      <c r="D62" s="88" t="s">
        <v>158</v>
      </c>
      <c r="E62" s="169">
        <v>0.2</v>
      </c>
    </row>
    <row r="63" spans="1:5" ht="25.5" customHeight="1" x14ac:dyDescent="0.2">
      <c r="A63" s="145" t="s">
        <v>113</v>
      </c>
      <c r="B63" s="86" t="s">
        <v>114</v>
      </c>
      <c r="C63" s="86"/>
      <c r="D63" s="146">
        <v>8603</v>
      </c>
      <c r="E63" s="167"/>
    </row>
    <row r="64" spans="1:5" ht="31.5" customHeight="1" x14ac:dyDescent="0.2">
      <c r="A64" s="147" t="s">
        <v>115</v>
      </c>
      <c r="B64" s="148" t="s">
        <v>114</v>
      </c>
      <c r="C64" s="87" t="s">
        <v>155</v>
      </c>
      <c r="D64" s="209">
        <v>83</v>
      </c>
      <c r="E64" s="169">
        <v>0.5</v>
      </c>
    </row>
    <row r="65" spans="1:5" ht="57" customHeight="1" x14ac:dyDescent="0.2">
      <c r="A65" s="149" t="s">
        <v>116</v>
      </c>
      <c r="B65" s="284" t="s">
        <v>117</v>
      </c>
      <c r="C65" s="284"/>
      <c r="D65" s="285"/>
      <c r="E65" s="173"/>
    </row>
    <row r="66" spans="1:5" ht="32.25" customHeight="1" x14ac:dyDescent="0.2">
      <c r="A66" s="150" t="s">
        <v>118</v>
      </c>
      <c r="B66" s="288" t="s">
        <v>119</v>
      </c>
      <c r="C66" s="288"/>
      <c r="D66" s="289"/>
      <c r="E66" s="174"/>
    </row>
    <row r="67" spans="1:5" ht="15" customHeight="1" x14ac:dyDescent="0.2">
      <c r="A67" s="151" t="s">
        <v>120</v>
      </c>
      <c r="B67" s="89" t="s">
        <v>121</v>
      </c>
      <c r="C67" s="89"/>
      <c r="D67" s="152">
        <v>8603</v>
      </c>
      <c r="E67" s="167"/>
    </row>
    <row r="68" spans="1:5" ht="15" customHeight="1" x14ac:dyDescent="0.2">
      <c r="A68" s="153" t="s">
        <v>122</v>
      </c>
      <c r="B68" s="154" t="s">
        <v>121</v>
      </c>
      <c r="C68" s="90" t="s">
        <v>155</v>
      </c>
      <c r="D68" s="217">
        <v>83</v>
      </c>
      <c r="E68" s="169">
        <v>0.5</v>
      </c>
    </row>
    <row r="69" spans="1:5" ht="30.75" customHeight="1" x14ac:dyDescent="0.2">
      <c r="A69" s="155" t="s">
        <v>123</v>
      </c>
      <c r="B69" s="89" t="s">
        <v>124</v>
      </c>
      <c r="C69" s="89"/>
      <c r="D69" s="152">
        <v>8603</v>
      </c>
      <c r="E69" s="167"/>
    </row>
    <row r="70" spans="1:5" ht="30.75" customHeight="1" x14ac:dyDescent="0.2">
      <c r="A70" s="153" t="s">
        <v>125</v>
      </c>
      <c r="B70" s="154" t="s">
        <v>124</v>
      </c>
      <c r="C70" s="90" t="s">
        <v>155</v>
      </c>
      <c r="D70" s="91">
        <v>83</v>
      </c>
      <c r="E70" s="169">
        <v>0.5</v>
      </c>
    </row>
    <row r="71" spans="1:5" ht="38.25" customHeight="1" x14ac:dyDescent="0.2">
      <c r="A71" s="156" t="s">
        <v>126</v>
      </c>
      <c r="B71" s="290" t="s">
        <v>127</v>
      </c>
      <c r="C71" s="290"/>
      <c r="D71" s="291"/>
      <c r="E71" s="173"/>
    </row>
    <row r="72" spans="1:5" ht="38.25" customHeight="1" x14ac:dyDescent="0.2">
      <c r="A72" s="92" t="s">
        <v>128</v>
      </c>
      <c r="B72" s="268" t="s">
        <v>129</v>
      </c>
      <c r="C72" s="268"/>
      <c r="D72" s="269"/>
      <c r="E72" s="174"/>
    </row>
    <row r="73" spans="1:5" ht="38.25" customHeight="1" x14ac:dyDescent="0.2">
      <c r="A73" s="93" t="s">
        <v>130</v>
      </c>
      <c r="B73" s="94" t="s">
        <v>131</v>
      </c>
      <c r="C73" s="94"/>
      <c r="D73" s="157">
        <v>8603</v>
      </c>
      <c r="E73" s="167"/>
    </row>
    <row r="74" spans="1:5" ht="33.75" customHeight="1" x14ac:dyDescent="0.2">
      <c r="A74" s="158" t="s">
        <v>132</v>
      </c>
      <c r="B74" s="159" t="s">
        <v>133</v>
      </c>
      <c r="C74" s="95" t="s">
        <v>155</v>
      </c>
      <c r="D74" s="96">
        <v>83</v>
      </c>
      <c r="E74" s="169">
        <v>0.5</v>
      </c>
    </row>
    <row r="75" spans="1:5" ht="30" x14ac:dyDescent="0.2">
      <c r="A75" s="195" t="s">
        <v>134</v>
      </c>
      <c r="B75" s="196" t="s">
        <v>131</v>
      </c>
      <c r="C75" s="196"/>
      <c r="D75" s="197" t="s">
        <v>144</v>
      </c>
      <c r="E75" s="198"/>
    </row>
    <row r="76" spans="1:5" ht="19.5" customHeight="1" x14ac:dyDescent="0.2">
      <c r="A76" s="199" t="s">
        <v>135</v>
      </c>
      <c r="B76" s="200" t="s">
        <v>133</v>
      </c>
      <c r="C76" s="196" t="s">
        <v>155</v>
      </c>
      <c r="D76" s="201">
        <v>55</v>
      </c>
      <c r="E76" s="194">
        <v>0.4</v>
      </c>
    </row>
    <row r="77" spans="1:5" ht="24.75" customHeight="1" x14ac:dyDescent="0.2">
      <c r="A77" s="210" t="s">
        <v>136</v>
      </c>
      <c r="B77" s="211" t="s">
        <v>137</v>
      </c>
      <c r="C77" s="211"/>
      <c r="D77" s="204">
        <v>8401</v>
      </c>
      <c r="E77" s="198"/>
    </row>
    <row r="78" spans="1:5" ht="15" x14ac:dyDescent="0.2">
      <c r="A78" s="212" t="s">
        <v>47</v>
      </c>
      <c r="B78" s="213" t="s">
        <v>46</v>
      </c>
      <c r="C78" s="196" t="s">
        <v>153</v>
      </c>
      <c r="D78" s="214" t="s">
        <v>156</v>
      </c>
      <c r="E78" s="194">
        <v>0.5</v>
      </c>
    </row>
    <row r="79" spans="1:5" ht="15" x14ac:dyDescent="0.2">
      <c r="A79" s="202" t="s">
        <v>138</v>
      </c>
      <c r="B79" s="203" t="s">
        <v>139</v>
      </c>
      <c r="C79" s="203"/>
      <c r="D79" s="204" t="s">
        <v>144</v>
      </c>
      <c r="E79" s="198"/>
    </row>
    <row r="80" spans="1:5" ht="15" x14ac:dyDescent="0.2">
      <c r="A80" s="205" t="s">
        <v>145</v>
      </c>
      <c r="B80" s="206" t="s">
        <v>139</v>
      </c>
      <c r="C80" s="207" t="s">
        <v>155</v>
      </c>
      <c r="D80" s="208">
        <v>55</v>
      </c>
      <c r="E80" s="194">
        <v>0.5</v>
      </c>
    </row>
  </sheetData>
  <mergeCells count="16">
    <mergeCell ref="A2:D2"/>
    <mergeCell ref="B6:D6"/>
    <mergeCell ref="B7:D7"/>
    <mergeCell ref="B72:D72"/>
    <mergeCell ref="A3:D3"/>
    <mergeCell ref="B8:D8"/>
    <mergeCell ref="B17:D17"/>
    <mergeCell ref="B42:D42"/>
    <mergeCell ref="B44:D44"/>
    <mergeCell ref="B51:D51"/>
    <mergeCell ref="B16:D16"/>
    <mergeCell ref="B58:D58"/>
    <mergeCell ref="B60:D60"/>
    <mergeCell ref="B65:D65"/>
    <mergeCell ref="B66:D66"/>
    <mergeCell ref="B71:D71"/>
  </mergeCells>
  <pageMargins left="0.70866141732283472" right="0.70866141732283472" top="0.78740157480314965" bottom="0.78740157480314965" header="0.31496062992125984" footer="0.31496062992125984"/>
  <pageSetup paperSize="8" scale="65" orientation="portrait" r:id="rId1"/>
  <rowBreaks count="1" manualBreakCount="1">
    <brk id="57"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Nettoeinnahmen nach Abschluss</vt:lpstr>
      <vt:lpstr>Nettoeinn. während Durchführung</vt:lpstr>
      <vt:lpstr>Kofisätze</vt:lpstr>
      <vt:lpstr>'Nettoeinn. während Durchführung'!Jahr</vt:lpstr>
      <vt:lpstr>Jahr</vt:lpstr>
      <vt:lpstr>Zinssatz</vt:lpstr>
    </vt:vector>
  </TitlesOfParts>
  <Company>hmwvl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Anke.Milke@mwkel.rlp.de</dc:creator>
  <cp:lastModifiedBy>Moravec, Dorothea (Ref. 8304)</cp:lastModifiedBy>
  <cp:lastPrinted>2016-09-13T07:25:21Z</cp:lastPrinted>
  <dcterms:created xsi:type="dcterms:W3CDTF">2002-06-02T18:55:37Z</dcterms:created>
  <dcterms:modified xsi:type="dcterms:W3CDTF">2016-10-04T14:35:36Z</dcterms:modified>
</cp:coreProperties>
</file>